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 filterPrivacy="1"/>
  <bookViews>
    <workbookView xWindow="0" yWindow="0" windowWidth="28800" windowHeight="11715" xr2:uid="{00000000-000D-0000-FFFF-FFFF00000000}"/>
  </bookViews>
  <sheets>
    <sheet name="経費報告書" sheetId="1" r:id="rId1"/>
  </sheets>
  <definedNames>
    <definedName name="ColumnTitle1">経費データ[[#Headers],[日付]]</definedName>
    <definedName name="_xlnm.Print_Titles" localSheetId="0">経費報告書!$8:$8</definedName>
    <definedName name="小計">経費報告書!$L$21</definedName>
    <definedName name="前貸し">経費報告書!$L$22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9" i="1" l="1"/>
  <c r="L10" i="1"/>
  <c r="L11" i="1"/>
  <c r="L12" i="1"/>
  <c r="L13" i="1"/>
  <c r="L14" i="1"/>
  <c r="L15" i="1"/>
  <c r="L16" i="1"/>
  <c r="L17" i="1"/>
  <c r="L18" i="1"/>
  <c r="L19" i="1"/>
  <c r="L3" i="1"/>
  <c r="J3" i="1"/>
  <c r="L20" i="1" l="1"/>
  <c r="L21" i="1" s="1"/>
  <c r="L23" i="1" s="1"/>
</calcChain>
</file>

<file path=xl/sharedStrings.xml><?xml version="1.0" encoding="utf-8"?>
<sst xmlns="http://schemas.openxmlformats.org/spreadsheetml/2006/main" count="29" uniqueCount="28">
  <si>
    <t>目的:</t>
  </si>
  <si>
    <t>従業員情報:</t>
  </si>
  <si>
    <t>名前</t>
  </si>
  <si>
    <t>部門</t>
  </si>
  <si>
    <t>日付</t>
  </si>
  <si>
    <t>合計</t>
  </si>
  <si>
    <t>承認:</t>
  </si>
  <si>
    <t>アカウント</t>
  </si>
  <si>
    <t>説明</t>
  </si>
  <si>
    <t>明細書番号:</t>
  </si>
  <si>
    <t>ホテル</t>
  </si>
  <si>
    <t>職位</t>
  </si>
  <si>
    <t>マネージャー</t>
  </si>
  <si>
    <t>交通</t>
  </si>
  <si>
    <t xml:space="preserve">メモ: </t>
  </si>
  <si>
    <t>ガソリン代</t>
  </si>
  <si>
    <t>支払期間</t>
  </si>
  <si>
    <t>食事</t>
  </si>
  <si>
    <t>開始:</t>
  </si>
  <si>
    <t>電話</t>
  </si>
  <si>
    <t>SSN</t>
  </si>
  <si>
    <t>従業員 ID</t>
  </si>
  <si>
    <t>娯楽</t>
  </si>
  <si>
    <t>終了:</t>
  </si>
  <si>
    <t>その他</t>
  </si>
  <si>
    <t>小計</t>
  </si>
  <si>
    <t>前貸し</t>
  </si>
  <si>
    <t>集計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</si>
</sst>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&quot;¥&quot;#,##0.00_);\(&quot;¥&quot;#,##0.00\)"/>
  </numFmts>
  <fonts count="32" x14ac:knownFonts="1">
    <font>
      <sz val="11"/>
      <color theme="1" tint="0.2499465926084170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 tint="0.24994659260841701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24"/>
      <color theme="4" tint="-0.499984740745262"/>
      <name val="Meiryo UI"/>
      <family val="2"/>
      <charset val="128"/>
    </font>
    <font>
      <b/>
      <sz val="12"/>
      <color theme="4" tint="-0.499984740745262"/>
      <name val="Meiryo UI"/>
      <family val="2"/>
      <charset val="128"/>
    </font>
    <font>
      <b/>
      <sz val="11"/>
      <color theme="4" tint="-0.499984740745262"/>
      <name val="Meiryo UI"/>
      <family val="2"/>
      <charset val="128"/>
    </font>
    <font>
      <i/>
      <u/>
      <sz val="9"/>
      <color theme="1" tint="4.9989318521683403E-2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9"/>
      <color theme="3"/>
      <name val="Meiryo UI"/>
      <family val="2"/>
    </font>
    <font>
      <b/>
      <sz val="11"/>
      <color theme="3"/>
      <name val="Meiryo UI"/>
      <family val="2"/>
    </font>
    <font>
      <sz val="11"/>
      <color theme="1" tint="0.24994659260841701"/>
      <name val="Meiryo UI"/>
      <family val="2"/>
    </font>
    <font>
      <sz val="6"/>
      <name val="Meiryo UI"/>
      <family val="2"/>
      <charset val="128"/>
    </font>
    <font>
      <sz val="24"/>
      <color theme="4" tint="-0.499984740745262"/>
      <name val="Meiryo UI"/>
      <family val="2"/>
    </font>
    <font>
      <sz val="11"/>
      <color theme="1" tint="0.24994659260841701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11"/>
      <color theme="3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7" fillId="0" borderId="0" applyFill="0" applyProtection="0"/>
    <xf numFmtId="0" fontId="8" fillId="0" borderId="0" applyFill="0" applyProtection="0">
      <alignment horizontal="right" vertical="center" wrapText="1"/>
    </xf>
    <xf numFmtId="0" fontId="2" fillId="0" borderId="0" applyFill="0" applyProtection="0">
      <alignment horizontal="right" vertical="center" indent="1"/>
    </xf>
    <xf numFmtId="0" fontId="9" fillId="0" borderId="0" applyProtection="0">
      <alignment vertical="top"/>
    </xf>
    <xf numFmtId="177" fontId="2" fillId="0" borderId="0" applyFill="0" applyBorder="0" applyAlignment="0" applyProtection="0"/>
    <xf numFmtId="176" fontId="2" fillId="0" borderId="0" applyFill="0" applyBorder="0" applyAlignment="0" applyProtection="0"/>
    <xf numFmtId="178" fontId="2" fillId="0" borderId="0" applyFont="0" applyFill="0" applyBorder="0" applyProtection="0">
      <alignment vertical="center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178" fontId="3" fillId="2" borderId="3">
      <alignment horizontal="center"/>
    </xf>
    <xf numFmtId="0" fontId="2" fillId="0" borderId="1">
      <alignment horizontal="left" vertical="center" wrapText="1"/>
    </xf>
    <xf numFmtId="0" fontId="2" fillId="0" borderId="0">
      <alignment vertical="center"/>
    </xf>
    <xf numFmtId="14" fontId="2" fillId="0" borderId="0">
      <alignment horizontal="left" vertical="center"/>
    </xf>
    <xf numFmtId="0" fontId="2" fillId="0" borderId="0">
      <alignment vertical="center" wrapText="1"/>
    </xf>
    <xf numFmtId="178" fontId="3" fillId="2" borderId="4">
      <alignment horizontal="center"/>
    </xf>
    <xf numFmtId="178" fontId="3" fillId="0" borderId="2">
      <alignment horizontal="center"/>
    </xf>
    <xf numFmtId="0" fontId="6" fillId="0" borderId="0" applyProtection="0">
      <alignment vertical="top"/>
    </xf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7" applyNumberFormat="0" applyAlignment="0" applyProtection="0"/>
    <xf numFmtId="0" fontId="16" fillId="9" borderId="8" applyNumberFormat="0" applyAlignment="0" applyProtection="0"/>
    <xf numFmtId="0" fontId="14" fillId="9" borderId="7" applyNumberFormat="0" applyAlignment="0" applyProtection="0"/>
    <xf numFmtId="0" fontId="18" fillId="0" borderId="9" applyNumberFormat="0" applyFill="0" applyAlignment="0" applyProtection="0"/>
    <xf numFmtId="0" fontId="10" fillId="10" borderId="10" applyNumberFormat="0" applyAlignment="0" applyProtection="0"/>
    <xf numFmtId="0" fontId="13" fillId="0" borderId="0" applyNumberFormat="0" applyFill="0" applyBorder="0" applyAlignment="0" applyProtection="0"/>
    <xf numFmtId="0" fontId="2" fillId="11" borderId="11" applyNumberFormat="0" applyFont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6">
    <xf numFmtId="0" fontId="0" fillId="0" borderId="0" xfId="0"/>
    <xf numFmtId="0" fontId="19" fillId="0" borderId="0" xfId="4" applyFont="1" applyFill="1" applyAlignment="1">
      <alignment horizontal="center" vertical="center"/>
    </xf>
    <xf numFmtId="0" fontId="20" fillId="0" borderId="0" xfId="2" applyFont="1" applyAlignment="1">
      <alignment horizontal="right" wrapText="1"/>
    </xf>
    <xf numFmtId="0" fontId="23" fillId="0" borderId="0" xfId="17" applyFont="1" applyFill="1">
      <alignment vertical="top"/>
    </xf>
    <xf numFmtId="0" fontId="21" fillId="0" borderId="0" xfId="0" applyFont="1" applyFill="1"/>
    <xf numFmtId="0" fontId="21" fillId="0" borderId="0" xfId="0" applyFont="1"/>
    <xf numFmtId="0" fontId="24" fillId="0" borderId="1" xfId="11" applyFont="1" applyAlignment="1">
      <alignment horizontal="left" wrapText="1"/>
    </xf>
    <xf numFmtId="0" fontId="25" fillId="0" borderId="0" xfId="3" applyFont="1" applyAlignment="1">
      <alignment horizontal="right"/>
    </xf>
    <xf numFmtId="14" fontId="24" fillId="0" borderId="0" xfId="13" applyFont="1" applyAlignment="1">
      <alignment horizontal="left"/>
    </xf>
    <xf numFmtId="0" fontId="24" fillId="0" borderId="0" xfId="0" applyFont="1" applyAlignment="1"/>
    <xf numFmtId="0" fontId="26" fillId="0" borderId="0" xfId="1" applyFont="1"/>
    <xf numFmtId="0" fontId="27" fillId="0" borderId="0" xfId="12" applyFont="1" applyAlignment="1">
      <alignment horizontal="center" vertical="center"/>
    </xf>
    <xf numFmtId="14" fontId="28" fillId="0" borderId="0" xfId="13" applyFont="1">
      <alignment horizontal="left" vertical="center"/>
    </xf>
    <xf numFmtId="0" fontId="24" fillId="0" borderId="0" xfId="14" applyFont="1">
      <alignment vertical="center" wrapText="1"/>
    </xf>
    <xf numFmtId="178" fontId="24" fillId="0" borderId="0" xfId="7" applyFont="1">
      <alignment vertical="center"/>
    </xf>
    <xf numFmtId="0" fontId="29" fillId="0" borderId="5" xfId="0" applyFont="1" applyFill="1" applyBorder="1" applyAlignment="1">
      <alignment vertical="center"/>
    </xf>
    <xf numFmtId="178" fontId="29" fillId="0" borderId="5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24" fillId="0" borderId="0" xfId="3" applyFont="1">
      <alignment horizontal="right" vertical="center" indent="1"/>
    </xf>
    <xf numFmtId="178" fontId="26" fillId="4" borderId="6" xfId="15" applyFont="1" applyFill="1" applyBorder="1" applyAlignment="1">
      <alignment horizontal="right" vertical="center" indent="1"/>
    </xf>
    <xf numFmtId="0" fontId="26" fillId="0" borderId="0" xfId="2" applyFont="1">
      <alignment horizontal="right" vertical="center" wrapText="1"/>
    </xf>
    <xf numFmtId="0" fontId="24" fillId="0" borderId="1" xfId="11" applyFont="1">
      <alignment horizontal="left" vertical="center" wrapText="1"/>
    </xf>
    <xf numFmtId="0" fontId="26" fillId="0" borderId="0" xfId="2" applyFont="1" applyAlignment="1">
      <alignment horizontal="right" vertical="center"/>
    </xf>
    <xf numFmtId="178" fontId="26" fillId="0" borderId="2" xfId="16" applyFont="1" applyAlignment="1">
      <alignment horizontal="right" vertical="center" indent="1"/>
    </xf>
    <xf numFmtId="0" fontId="30" fillId="0" borderId="0" xfId="0" applyFont="1" applyBorder="1" applyAlignment="1">
      <alignment horizontal="center"/>
    </xf>
    <xf numFmtId="178" fontId="31" fillId="3" borderId="3" xfId="10" applyFont="1" applyFill="1" applyAlignment="1">
      <alignment horizontal="right" vertical="center" indent="1"/>
    </xf>
  </cellXfs>
  <cellStyles count="53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7" builtinId="15" customBuiltin="1"/>
    <cellStyle name="チェック セル" xfId="25" builtinId="23" customBuiltin="1"/>
    <cellStyle name="どちらでもない" xfId="20" builtinId="28" customBuiltin="1"/>
    <cellStyle name="パーセント" xfId="9" builtinId="5" customBuiltin="1"/>
    <cellStyle name="ヘッダー行" xfId="12" xr:uid="{00000000-0005-0000-0000-000006000000}"/>
    <cellStyle name="メモ" xfId="27" builtinId="10" customBuiltin="1"/>
    <cellStyle name="ラベルのテキスト" xfId="11" xr:uid="{00000000-0005-0000-0000-00000B000000}"/>
    <cellStyle name="リンク セル" xfId="24" builtinId="24" customBuiltin="1"/>
    <cellStyle name="悪い" xfId="19" builtinId="27" customBuiltin="1"/>
    <cellStyle name="計算" xfId="23" builtinId="22" customBuiltin="1"/>
    <cellStyle name="警告文" xfId="26" builtinId="11" customBuiltin="1"/>
    <cellStyle name="桁区切り" xfId="6" builtinId="6" customBuiltin="1"/>
    <cellStyle name="桁区切り [0.00]" xfId="5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10" builtinId="25" customBuiltin="1"/>
    <cellStyle name="出力" xfId="22" builtinId="21" customBuiltin="1"/>
    <cellStyle name="小計" xfId="15" xr:uid="{00000000-0005-0000-0000-00000E000000}"/>
    <cellStyle name="説明文" xfId="28" builtinId="53" customBuiltin="1"/>
    <cellStyle name="前貸し" xfId="16" xr:uid="{00000000-0005-0000-0000-000000000000}"/>
    <cellStyle name="通貨" xfId="8" builtinId="7" customBuiltin="1"/>
    <cellStyle name="通貨 [0.00]" xfId="7" builtinId="4" customBuiltin="1"/>
    <cellStyle name="日付" xfId="13" xr:uid="{00000000-0005-0000-0000-000005000000}"/>
    <cellStyle name="入力" xfId="21" builtinId="20" customBuiltin="1"/>
    <cellStyle name="標準" xfId="0" builtinId="0" customBuiltin="1"/>
    <cellStyle name="表のテキスト" xfId="14" xr:uid="{00000000-0005-0000-0000-00000F000000}"/>
    <cellStyle name="良い" xfId="18" builtinId="26" customBuiltin="1"/>
  </cellStyles>
  <dxfs count="28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numFmt numFmtId="178" formatCode="&quot;¥&quot;#,##0.00_);\(&quot;¥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ビジネス表" pivot="0" count="3" xr9:uid="{00000000-0011-0000-FFFF-FFFF00000000}">
      <tableStyleElement type="wholeTable" dxfId="27"/>
      <tableStyleElement type="headerRow" dxfId="26"/>
      <tableStyleElement type="second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</xdr:rowOff>
    </xdr:from>
    <xdr:to>
      <xdr:col>12</xdr:col>
      <xdr:colOff>5292</xdr:colOff>
      <xdr:row>0</xdr:row>
      <xdr:rowOff>1465746</xdr:rowOff>
    </xdr:to>
    <xdr:pic>
      <xdr:nvPicPr>
        <xdr:cNvPr id="4" name="画像 3" descr="装飾要素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00" y="109"/>
          <a:ext cx="12801600" cy="1465637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テキスト ボックス 4" descr="事務局記入欄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 rtl="0"/>
          <a:r>
            <a:rPr lang="ja" sz="1100" b="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事務局記入欄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1</xdr:row>
      <xdr:rowOff>0</xdr:rowOff>
    </xdr:to>
    <xdr:sp macro="" textlink="">
      <xdr:nvSpPr>
        <xdr:cNvPr id="6" name="テキスト ボックス 5" descr="タイトル​​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6893" y="0"/>
          <a:ext cx="4803321" cy="1483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pPr rtl="0"/>
          <a:r>
            <a:rPr lang="ja" sz="320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経費明細書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経費データ" displayName="経費データ" ref="B8:L20" totalsRowCount="1" headerRowDxfId="2" dataDxfId="0" totalsRowDxfId="1">
  <autoFilter ref="B8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日付" totalsRowLabel="集計" dataDxfId="24" totalsRowDxfId="23" dataCellStyle="日付"/>
    <tableColumn id="2" xr3:uid="{00000000-0010-0000-0000-000002000000}" name="アカウント" dataDxfId="22" totalsRowDxfId="21" dataCellStyle="表のテキスト"/>
    <tableColumn id="3" xr3:uid="{00000000-0010-0000-0000-000003000000}" name="説明" dataDxfId="20" totalsRowDxfId="19" dataCellStyle="表のテキスト"/>
    <tableColumn id="4" xr3:uid="{00000000-0010-0000-0000-000004000000}" name="ホテル" totalsRowFunction="sum" dataDxfId="18" totalsRowDxfId="17" dataCellStyle="通貨 [0.00]"/>
    <tableColumn id="5" xr3:uid="{00000000-0010-0000-0000-000005000000}" name="交通" totalsRowFunction="sum" dataDxfId="16" totalsRowDxfId="15" dataCellStyle="通貨 [0.00]"/>
    <tableColumn id="6" xr3:uid="{00000000-0010-0000-0000-000006000000}" name="ガソリン代" totalsRowFunction="sum" dataDxfId="14" totalsRowDxfId="13" dataCellStyle="通貨 [0.00]"/>
    <tableColumn id="7" xr3:uid="{00000000-0010-0000-0000-000007000000}" name="食事" totalsRowFunction="sum" dataDxfId="12" totalsRowDxfId="11" dataCellStyle="通貨 [0.00]"/>
    <tableColumn id="8" xr3:uid="{00000000-0010-0000-0000-000008000000}" name="電話" totalsRowFunction="sum" dataDxfId="10" totalsRowDxfId="9" dataCellStyle="通貨 [0.00]"/>
    <tableColumn id="10" xr3:uid="{00000000-0010-0000-0000-00000A000000}" name="娯楽" totalsRowFunction="sum" dataDxfId="8" totalsRowDxfId="7" dataCellStyle="通貨 [0.00]"/>
    <tableColumn id="11" xr3:uid="{00000000-0010-0000-0000-00000B000000}" name="その他" totalsRowFunction="sum" dataDxfId="6" totalsRowDxfId="5" dataCellStyle="通貨 [0.00]"/>
    <tableColumn id="12" xr3:uid="{00000000-0010-0000-0000-00000C000000}" name="合計" totalsRowFunction="sum" dataDxfId="4" totalsRowDxfId="3" dataCellStyle="通貨 [0.00]">
      <calculatedColumnFormula>SUM(経費データ[[#This Row],[ホテル]:[その他]])</calculatedColumnFormula>
    </tableColumn>
  </tableColumns>
  <tableStyleInfo name="ビジネス表" showFirstColumn="0" showLastColumn="0" showRowStripes="1" showColumnStripes="0"/>
  <extLst>
    <ext xmlns:x14="http://schemas.microsoft.com/office/spreadsheetml/2009/9/main" uri="{504A1905-F514-4f6f-8877-14C23A59335A}">
      <x14:table altTextSummary="この表には、従業員の経費合計を計算するために、経費を日付ごとに、アカウントを説明と共に、さまざまな経費をカテゴリごとに入力します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3"/>
  <sheetViews>
    <sheetView showGridLines="0" tabSelected="1" zoomScaleNormal="100" workbookViewId="0"/>
  </sheetViews>
  <sheetFormatPr defaultRowHeight="30" customHeight="1" x14ac:dyDescent="0.25"/>
  <cols>
    <col min="1" max="1" width="1.88671875" style="5" customWidth="1"/>
    <col min="2" max="11" width="12.88671875" style="5" customWidth="1"/>
    <col min="12" max="12" width="13.109375" style="5" customWidth="1"/>
    <col min="13" max="13" width="2.6640625" style="5" customWidth="1"/>
    <col min="14" max="16384" width="8.88671875" style="5"/>
  </cols>
  <sheetData>
    <row r="1" spans="2:12" ht="117" customHeight="1" x14ac:dyDescent="0.25">
      <c r="B1" s="3"/>
      <c r="C1" s="4"/>
      <c r="D1" s="4"/>
      <c r="E1" s="4"/>
      <c r="F1" s="4"/>
      <c r="G1" s="4"/>
      <c r="H1" s="4"/>
      <c r="I1" s="4"/>
      <c r="J1" s="4"/>
      <c r="K1" s="4"/>
      <c r="L1" s="1"/>
    </row>
    <row r="2" spans="2:12" ht="21" customHeight="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1"/>
    </row>
    <row r="3" spans="2:12" s="9" customFormat="1" ht="30" customHeight="1" x14ac:dyDescent="0.25">
      <c r="B3" s="2" t="s">
        <v>0</v>
      </c>
      <c r="C3" s="6"/>
      <c r="D3" s="6"/>
      <c r="E3" s="2" t="s">
        <v>9</v>
      </c>
      <c r="F3" s="6"/>
      <c r="G3" s="6"/>
      <c r="H3" s="2" t="s">
        <v>16</v>
      </c>
      <c r="I3" s="7" t="s">
        <v>18</v>
      </c>
      <c r="J3" s="8" t="str">
        <f>IF(COUNTA(経費データ[日付])=0,"",MIN(経費データ[日付]))</f>
        <v/>
      </c>
      <c r="K3" s="7" t="s">
        <v>23</v>
      </c>
      <c r="L3" s="8" t="str">
        <f>IF(COUNTA(経費データ[日付])=0,"",MAX(経費データ[日付]))</f>
        <v/>
      </c>
    </row>
    <row r="4" spans="2:12" ht="30" customHeight="1" x14ac:dyDescent="0.25">
      <c r="B4" s="10" t="s">
        <v>1</v>
      </c>
    </row>
    <row r="5" spans="2:12" s="9" customFormat="1" ht="30" customHeight="1" x14ac:dyDescent="0.25">
      <c r="B5" s="7" t="s">
        <v>2</v>
      </c>
      <c r="C5" s="6"/>
      <c r="D5" s="6"/>
      <c r="F5" s="7" t="s">
        <v>11</v>
      </c>
      <c r="G5" s="6"/>
      <c r="H5" s="6"/>
      <c r="J5" s="7" t="s">
        <v>20</v>
      </c>
      <c r="K5" s="6"/>
      <c r="L5" s="6"/>
    </row>
    <row r="6" spans="2:12" s="9" customFormat="1" ht="30" customHeight="1" x14ac:dyDescent="0.25">
      <c r="B6" s="7" t="s">
        <v>3</v>
      </c>
      <c r="C6" s="6"/>
      <c r="D6" s="6"/>
      <c r="F6" s="7" t="s">
        <v>12</v>
      </c>
      <c r="G6" s="6"/>
      <c r="H6" s="6"/>
      <c r="J6" s="7" t="s">
        <v>21</v>
      </c>
      <c r="K6" s="6"/>
      <c r="L6" s="6"/>
    </row>
    <row r="7" spans="2:12" ht="15" customHeight="1" x14ac:dyDescent="0.25"/>
    <row r="8" spans="2:12" ht="32.25" customHeight="1" x14ac:dyDescent="0.25">
      <c r="B8" s="11" t="s">
        <v>4</v>
      </c>
      <c r="C8" s="11" t="s">
        <v>7</v>
      </c>
      <c r="D8" s="11" t="s">
        <v>8</v>
      </c>
      <c r="E8" s="11" t="s">
        <v>10</v>
      </c>
      <c r="F8" s="11" t="s">
        <v>13</v>
      </c>
      <c r="G8" s="11" t="s">
        <v>15</v>
      </c>
      <c r="H8" s="11" t="s">
        <v>17</v>
      </c>
      <c r="I8" s="11" t="s">
        <v>19</v>
      </c>
      <c r="J8" s="11" t="s">
        <v>22</v>
      </c>
      <c r="K8" s="11" t="s">
        <v>24</v>
      </c>
      <c r="L8" s="11" t="s">
        <v>5</v>
      </c>
    </row>
    <row r="9" spans="2:12" ht="30" customHeight="1" x14ac:dyDescent="0.25">
      <c r="B9" s="12"/>
      <c r="C9" s="13"/>
      <c r="D9" s="13"/>
      <c r="E9" s="14"/>
      <c r="F9" s="14"/>
      <c r="G9" s="14"/>
      <c r="H9" s="14"/>
      <c r="I9" s="14"/>
      <c r="J9" s="14"/>
      <c r="K9" s="14"/>
      <c r="L9" s="14">
        <f>SUM(経費データ[[#This Row],[ホテル]:[その他]])</f>
        <v>0</v>
      </c>
    </row>
    <row r="10" spans="2:12" ht="30" customHeight="1" x14ac:dyDescent="0.25">
      <c r="B10" s="12"/>
      <c r="C10" s="13"/>
      <c r="D10" s="13"/>
      <c r="E10" s="14"/>
      <c r="F10" s="14"/>
      <c r="G10" s="14"/>
      <c r="H10" s="14"/>
      <c r="I10" s="14"/>
      <c r="J10" s="14"/>
      <c r="K10" s="14"/>
      <c r="L10" s="14">
        <f>SUM(経費データ[[#This Row],[ホテル]:[その他]])</f>
        <v>0</v>
      </c>
    </row>
    <row r="11" spans="2:12" ht="30" customHeight="1" x14ac:dyDescent="0.25">
      <c r="B11" s="12"/>
      <c r="C11" s="13"/>
      <c r="D11" s="13"/>
      <c r="E11" s="14"/>
      <c r="F11" s="14"/>
      <c r="G11" s="14"/>
      <c r="H11" s="14"/>
      <c r="I11" s="14"/>
      <c r="J11" s="14"/>
      <c r="K11" s="14"/>
      <c r="L11" s="14">
        <f>SUM(経費データ[[#This Row],[ホテル]:[その他]])</f>
        <v>0</v>
      </c>
    </row>
    <row r="12" spans="2:12" ht="30" customHeight="1" x14ac:dyDescent="0.25">
      <c r="B12" s="12"/>
      <c r="C12" s="13"/>
      <c r="D12" s="13"/>
      <c r="E12" s="14"/>
      <c r="F12" s="14"/>
      <c r="G12" s="14"/>
      <c r="H12" s="14"/>
      <c r="I12" s="14"/>
      <c r="J12" s="14"/>
      <c r="K12" s="14"/>
      <c r="L12" s="14">
        <f>SUM(経費データ[[#This Row],[ホテル]:[その他]])</f>
        <v>0</v>
      </c>
    </row>
    <row r="13" spans="2:12" ht="30" customHeight="1" x14ac:dyDescent="0.25">
      <c r="B13" s="12"/>
      <c r="C13" s="13"/>
      <c r="D13" s="13"/>
      <c r="E13" s="14"/>
      <c r="F13" s="14"/>
      <c r="G13" s="14"/>
      <c r="H13" s="14"/>
      <c r="I13" s="14"/>
      <c r="J13" s="14"/>
      <c r="K13" s="14"/>
      <c r="L13" s="14">
        <f>SUM(経費データ[[#This Row],[ホテル]:[その他]])</f>
        <v>0</v>
      </c>
    </row>
    <row r="14" spans="2:12" ht="30" customHeight="1" x14ac:dyDescent="0.25"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>
        <f>SUM(経費データ[[#This Row],[ホテル]:[その他]])</f>
        <v>0</v>
      </c>
    </row>
    <row r="15" spans="2:12" ht="30" customHeight="1" x14ac:dyDescent="0.25">
      <c r="B15" s="12"/>
      <c r="C15" s="13"/>
      <c r="D15" s="13"/>
      <c r="E15" s="14"/>
      <c r="F15" s="14"/>
      <c r="G15" s="14"/>
      <c r="H15" s="14"/>
      <c r="I15" s="14"/>
      <c r="J15" s="14"/>
      <c r="K15" s="14"/>
      <c r="L15" s="14">
        <f>SUM(経費データ[[#This Row],[ホテル]:[その他]])</f>
        <v>0</v>
      </c>
    </row>
    <row r="16" spans="2:12" ht="30" customHeight="1" x14ac:dyDescent="0.25">
      <c r="B16" s="12"/>
      <c r="C16" s="13"/>
      <c r="D16" s="13"/>
      <c r="E16" s="14"/>
      <c r="F16" s="14"/>
      <c r="G16" s="14"/>
      <c r="H16" s="14"/>
      <c r="I16" s="14"/>
      <c r="J16" s="14"/>
      <c r="K16" s="14"/>
      <c r="L16" s="14">
        <f>SUM(経費データ[[#This Row],[ホテル]:[その他]])</f>
        <v>0</v>
      </c>
    </row>
    <row r="17" spans="2:12" ht="30" customHeight="1" x14ac:dyDescent="0.25">
      <c r="B17" s="12"/>
      <c r="C17" s="13"/>
      <c r="D17" s="13"/>
      <c r="E17" s="14"/>
      <c r="F17" s="14"/>
      <c r="G17" s="14"/>
      <c r="H17" s="14"/>
      <c r="I17" s="14"/>
      <c r="J17" s="14"/>
      <c r="K17" s="14"/>
      <c r="L17" s="14">
        <f>SUM(経費データ[[#This Row],[ホテル]:[その他]])</f>
        <v>0</v>
      </c>
    </row>
    <row r="18" spans="2:12" ht="30" customHeight="1" x14ac:dyDescent="0.25">
      <c r="B18" s="12"/>
      <c r="C18" s="13"/>
      <c r="D18" s="13"/>
      <c r="E18" s="14"/>
      <c r="F18" s="14"/>
      <c r="G18" s="14"/>
      <c r="H18" s="14"/>
      <c r="I18" s="14"/>
      <c r="J18" s="14"/>
      <c r="K18" s="14"/>
      <c r="L18" s="14">
        <f>SUM(経費データ[[#This Row],[ホテル]:[その他]])</f>
        <v>0</v>
      </c>
    </row>
    <row r="19" spans="2:12" ht="30" customHeight="1" x14ac:dyDescent="0.25">
      <c r="B19" s="12"/>
      <c r="C19" s="13"/>
      <c r="D19" s="13"/>
      <c r="E19" s="14"/>
      <c r="F19" s="14"/>
      <c r="G19" s="14"/>
      <c r="H19" s="14"/>
      <c r="I19" s="14"/>
      <c r="J19" s="14"/>
      <c r="K19" s="14"/>
      <c r="L19" s="14">
        <f>SUM(経費データ[[#This Row],[ホテル]:[その他]])</f>
        <v>0</v>
      </c>
    </row>
    <row r="20" spans="2:12" ht="30" customHeight="1" thickBot="1" x14ac:dyDescent="0.3">
      <c r="B20" s="15" t="s">
        <v>27</v>
      </c>
      <c r="C20" s="15"/>
      <c r="D20" s="15"/>
      <c r="E20" s="16">
        <f>SUBTOTAL(109,経費データ[ホテル])</f>
        <v>0</v>
      </c>
      <c r="F20" s="16">
        <f>SUBTOTAL(109,経費データ[交通])</f>
        <v>0</v>
      </c>
      <c r="G20" s="16">
        <f>SUBTOTAL(109,経費データ[ガソリン代])</f>
        <v>0</v>
      </c>
      <c r="H20" s="16">
        <f>SUBTOTAL(109,経費データ[食事])</f>
        <v>0</v>
      </c>
      <c r="I20" s="16">
        <f>SUBTOTAL(109,経費データ[電話])</f>
        <v>0</v>
      </c>
      <c r="J20" s="16">
        <f>SUBTOTAL(109,経費データ[娯楽])</f>
        <v>0</v>
      </c>
      <c r="K20" s="16">
        <f>SUBTOTAL(109,経費データ[その他])</f>
        <v>0</v>
      </c>
      <c r="L20" s="16">
        <f>SUBTOTAL(109,経費データ[合計])</f>
        <v>0</v>
      </c>
    </row>
    <row r="21" spans="2:12" ht="30" customHeight="1" x14ac:dyDescent="0.25">
      <c r="C21" s="17"/>
      <c r="D21" s="17"/>
      <c r="E21" s="17"/>
      <c r="F21" s="17"/>
      <c r="G21" s="17"/>
      <c r="H21" s="17"/>
      <c r="I21" s="17"/>
      <c r="K21" s="18" t="s">
        <v>25</v>
      </c>
      <c r="L21" s="19">
        <f>経費データ[[#Totals],[合計]]</f>
        <v>0</v>
      </c>
    </row>
    <row r="22" spans="2:12" ht="30" customHeight="1" thickBot="1" x14ac:dyDescent="0.3">
      <c r="B22" s="20" t="s">
        <v>6</v>
      </c>
      <c r="C22" s="21"/>
      <c r="D22" s="21"/>
      <c r="E22" s="21"/>
      <c r="F22" s="22" t="s">
        <v>14</v>
      </c>
      <c r="G22" s="21"/>
      <c r="H22" s="21"/>
      <c r="I22" s="21"/>
      <c r="K22" s="18" t="s">
        <v>26</v>
      </c>
      <c r="L22" s="23">
        <v>0</v>
      </c>
    </row>
    <row r="23" spans="2:12" ht="30" customHeight="1" thickTop="1" x14ac:dyDescent="0.25">
      <c r="C23" s="21"/>
      <c r="D23" s="21"/>
      <c r="E23" s="21"/>
      <c r="F23" s="24"/>
      <c r="G23" s="21"/>
      <c r="H23" s="21"/>
      <c r="I23" s="21"/>
      <c r="K23" s="18" t="s">
        <v>27</v>
      </c>
      <c r="L23" s="25">
        <f>小計-前貸し</f>
        <v>0</v>
      </c>
    </row>
  </sheetData>
  <mergeCells count="12">
    <mergeCell ref="C3:D3"/>
    <mergeCell ref="C5:D5"/>
    <mergeCell ref="K6:L6"/>
    <mergeCell ref="K5:L5"/>
    <mergeCell ref="G6:H6"/>
    <mergeCell ref="G5:H5"/>
    <mergeCell ref="F3:G3"/>
    <mergeCell ref="C22:E22"/>
    <mergeCell ref="C23:E23"/>
    <mergeCell ref="G22:I22"/>
    <mergeCell ref="G23:I23"/>
    <mergeCell ref="C6:D6"/>
  </mergeCells>
  <phoneticPr fontId="22"/>
  <dataValidations count="43">
    <dataValidation allowBlank="1" showInputMessage="1" showErrorMessage="1" prompt="この経費報告書ワークシートで経費を管理できます。セル B3 からセル K6 と、経費データ テーブルにさまざまな経費カテゴリの値を入力します" sqref="A1:A2" xr:uid="{00000000-0002-0000-0000-000000000000}"/>
    <dataValidation allowBlank="1" showInputMessage="1" showErrorMessage="1" prompt="このレポートは、事務局専用です" sqref="L2" xr:uid="{00000000-0002-0000-0000-000001000000}"/>
    <dataValidation allowBlank="1" showInputMessage="1" showErrorMessage="1" prompt="経費明細書のタイトルが、このセルの内容です" sqref="B1" xr:uid="{00000000-0002-0000-0000-000002000000}"/>
    <dataValidation allowBlank="1" showInputMessage="1" showErrorMessage="1" prompt="右側のセルに経費の目的を入力します" sqref="B3" xr:uid="{00000000-0002-0000-0000-000003000000}"/>
    <dataValidation allowBlank="1" showInputMessage="1" showErrorMessage="1" prompt="右側のセルに明細番号を入力します" sqref="E3" xr:uid="{00000000-0002-0000-0000-000004000000}"/>
    <dataValidation allowBlank="1" showInputMessage="1" showErrorMessage="1" prompt="下のセルに従業員情報を入力します" sqref="B4" xr:uid="{00000000-0002-0000-0000-000005000000}"/>
    <dataValidation allowBlank="1" showInputMessage="1" showErrorMessage="1" prompt="このセルに従業員名を入力します" sqref="C5:D5" xr:uid="{00000000-0002-0000-0000-000006000000}"/>
    <dataValidation allowBlank="1" showInputMessage="1" showErrorMessage="1" prompt="このセルに従業員の部署を入力します" sqref="C6:D6" xr:uid="{00000000-0002-0000-0000-000007000000}"/>
    <dataValidation allowBlank="1" showInputMessage="1" showErrorMessage="1" prompt="このセルに従業員の職位を入力します" sqref="G5:H5" xr:uid="{00000000-0002-0000-0000-000008000000}"/>
    <dataValidation allowBlank="1" showInputMessage="1" showErrorMessage="1" prompt="このセルにマネージャーの名前を入力します" sqref="G6:H6" xr:uid="{00000000-0002-0000-0000-000009000000}"/>
    <dataValidation allowBlank="1" showInputMessage="1" showErrorMessage="1" prompt="このセルに社会保障番号を入力します" sqref="K5:L5" xr:uid="{00000000-0002-0000-0000-00000A000000}"/>
    <dataValidation allowBlank="1" showInputMessage="1" showErrorMessage="1" prompt="このセルに従業員 ID を入力します" sqref="K6:L6" xr:uid="{00000000-0002-0000-0000-00000B000000}"/>
    <dataValidation allowBlank="1" showInputMessage="1" showErrorMessage="1" prompt="給与期間は経費データ表のエントリに基づいて自動更新されます" sqref="H3" xr:uid="{00000000-0002-0000-0000-00000C000000}"/>
    <dataValidation allowBlank="1" showInputMessage="1" showErrorMessage="1" prompt="この経費明細書の開始期間が、このセルの内容であり、経費データ表のエントリによって自動的に決定されます" sqref="J3" xr:uid="{00000000-0002-0000-0000-00000D000000}"/>
    <dataValidation allowBlank="1" showInputMessage="1" showErrorMessage="1" prompt="この見出しの下にあるこの列に日付を入力します" sqref="B8" xr:uid="{00000000-0002-0000-0000-00000E000000}"/>
    <dataValidation allowBlank="1" showInputMessage="1" showErrorMessage="1" prompt="この見出しの下にあるこの列にアカウントを入力します" sqref="C8" xr:uid="{00000000-0002-0000-0000-00000F000000}"/>
    <dataValidation allowBlank="1" showInputMessage="1" showErrorMessage="1" prompt="この見出しの下にあるこの列に説明を入力します" sqref="D8" xr:uid="{00000000-0002-0000-0000-000010000000}"/>
    <dataValidation allowBlank="1" showInputMessage="1" showErrorMessage="1" prompt="この見出しの下にあるこの列に宿泊費を入力します" sqref="E8" xr:uid="{00000000-0002-0000-0000-000011000000}"/>
    <dataValidation allowBlank="1" showInputMessage="1" showErrorMessage="1" prompt="この見出しの下にあるこの列に交通費を入力します" sqref="F8" xr:uid="{00000000-0002-0000-0000-000012000000}"/>
    <dataValidation allowBlank="1" showInputMessage="1" showErrorMessage="1" prompt="この見出しの下にあるこの列に燃料費を入力します" sqref="G8" xr:uid="{00000000-0002-0000-0000-000013000000}"/>
    <dataValidation allowBlank="1" showInputMessage="1" showErrorMessage="1" prompt="この見出しの下にあるこの列に食費を入力します" sqref="H8" xr:uid="{00000000-0002-0000-0000-000014000000}"/>
    <dataValidation allowBlank="1" showInputMessage="1" showErrorMessage="1" prompt="この見出しの下にあるこの列に電話代の経費を入力します" sqref="I8" xr:uid="{00000000-0002-0000-0000-000015000000}"/>
    <dataValidation allowBlank="1" showInputMessage="1" showErrorMessage="1" prompt="この見出しの下にあるこの列に娯楽費を入力します" sqref="J8" xr:uid="{00000000-0002-0000-0000-000016000000}"/>
    <dataValidation allowBlank="1" showInputMessage="1" showErrorMessage="1" prompt="この見出しの下にあるこの列に雑費を入力します" sqref="K8" xr:uid="{00000000-0002-0000-0000-000017000000}"/>
    <dataValidation allowBlank="1" showInputMessage="1" showErrorMessage="1" prompt="各日の総経費は、この見出しの下にあるこの列で自動計算されます" sqref="L8" xr:uid="{00000000-0002-0000-0000-000018000000}"/>
    <dataValidation allowBlank="1" showInputMessage="1" showErrorMessage="1" prompt="右側のセルに備考を入力します" sqref="B22" xr:uid="{00000000-0002-0000-0000-000019000000}"/>
    <dataValidation allowBlank="1" showInputMessage="1" showErrorMessage="1" prompt="このセルに署名を入力します" sqref="C22:E23" xr:uid="{00000000-0002-0000-0000-00001A000000}"/>
    <dataValidation allowBlank="1" showInputMessage="1" showErrorMessage="1" prompt="右側のセルにメモを入力します" sqref="F22" xr:uid="{00000000-0002-0000-0000-00001B000000}"/>
    <dataValidation allowBlank="1" showInputMessage="1" showErrorMessage="1" prompt="このセルにメモを入力します" sqref="G22:I23" xr:uid="{00000000-0002-0000-0000-00001C000000}"/>
    <dataValidation allowBlank="1" showInputMessage="1" showErrorMessage="1" prompt="自動的に計算される小計" sqref="L21" xr:uid="{00000000-0002-0000-0000-00001D000000}"/>
    <dataValidation allowBlank="1" showInputMessage="1" showErrorMessage="1" prompt="このセルに前貸しを入力します" sqref="L22" xr:uid="{00000000-0002-0000-0000-00001E000000}"/>
    <dataValidation allowBlank="1" showInputMessage="1" showErrorMessage="1" prompt="自動的に計算される合計" sqref="L23" xr:uid="{00000000-0002-0000-0000-00001F000000}"/>
    <dataValidation allowBlank="1" showInputMessage="1" showErrorMessage="1" prompt="右側のセルに従業員の名前を入力します" sqref="B5" xr:uid="{00000000-0002-0000-0000-000020000000}"/>
    <dataValidation allowBlank="1" showInputMessage="1" showErrorMessage="1" prompt="右側のセルに従業員の部署を入力します" sqref="B6" xr:uid="{00000000-0002-0000-0000-000021000000}"/>
    <dataValidation allowBlank="1" showInputMessage="1" showErrorMessage="1" prompt="右側のセルに従業員の職位を入力します" sqref="F5" xr:uid="{00000000-0002-0000-0000-000022000000}"/>
    <dataValidation allowBlank="1" showInputMessage="1" showErrorMessage="1" prompt="右側のセルにマネージャーの名前を入力します" sqref="F6" xr:uid="{00000000-0002-0000-0000-000023000000}"/>
    <dataValidation allowBlank="1" showInputMessage="1" showErrorMessage="1" prompt="右側のセルに従業員 ID を入力します" sqref="J6" xr:uid="{00000000-0002-0000-0000-000024000000}"/>
    <dataValidation allowBlank="1" showInputMessage="1" showErrorMessage="1" prompt="右側のセルに社会保障番号を入力します" sqref="J5" xr:uid="{00000000-0002-0000-0000-000025000000}"/>
    <dataValidation allowBlank="1" showInputMessage="1" showErrorMessage="1" prompt="このセルに経費明細書の目的を入力します" sqref="C3:D3" xr:uid="{00000000-0002-0000-0000-000026000000}"/>
    <dataValidation allowBlank="1" showInputMessage="1" showErrorMessage="1" prompt="このセルに経費明細書の明細書番号を入力します" sqref="F3:G3" xr:uid="{00000000-0002-0000-0000-000027000000}"/>
    <dataValidation allowBlank="1" showInputMessage="1" showErrorMessage="1" prompt="この経費明細書の終了期間が、このセルの内容であり、経費データ表のエントリによって自動的に決定されます" sqref="L3" xr:uid="{00000000-0002-0000-0000-000028000000}"/>
    <dataValidation allowBlank="1" showErrorMessage="1" prompt="このレポートは、事務局専用です" sqref="L1" xr:uid="{07C673D8-7C7E-49D0-9828-543179A7680F}"/>
    <dataValidation allowBlank="1" showErrorMessage="1" prompt="経費明細書のタイトルが、このセルの内容です" sqref="B2" xr:uid="{ACE8D43B-3270-4BB7-8BE0-B0137FB56C6F}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30BF25-4820-4FAD-9FAE-22580BA05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21151C-2650-4EFD-A37B-0D6719F1C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15401-35CD-4F03-AB89-AC48DF99394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79af-3eba-417a-a55a-ffe6dcd6ca77"/>
    <ds:schemaRef ds:uri="6dc4bcd6-49db-4c07-9060-8acfc67cef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経費報告書</vt:lpstr>
      <vt:lpstr>ColumnTitle1</vt:lpstr>
      <vt:lpstr>経費報告書!Print_Titles</vt:lpstr>
      <vt:lpstr>小計</vt:lpstr>
      <vt:lpstr>前貸し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2018-08-23T13:32:45Z</dcterms:created>
  <dcterms:modified xsi:type="dcterms:W3CDTF">2019-02-27T07:36:08Z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