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6"/>
  <workbookPr filterPrivacy="1"/>
  <xr:revisionPtr revIDLastSave="0" documentId="13_ncr:1_{1EDE72FA-5A47-4EB5-8426-0F9DFE9124B3}" xr6:coauthVersionLast="41" xr6:coauthVersionMax="41" xr10:uidLastSave="{00000000-0000-0000-0000-000000000000}"/>
  <bookViews>
    <workbookView xWindow="-120" yWindow="-120" windowWidth="28860" windowHeight="16110" xr2:uid="{00000000-000D-0000-FFFF-FFFF00000000}"/>
  </bookViews>
  <sheets>
    <sheet name="UPORABA TEGA DELOVNEGA ZVEZKA" sheetId="2" r:id="rId1"/>
    <sheet name="REDOVALNICA" sheetId="1" r:id="rId2"/>
  </sheets>
  <definedNames>
    <definedName name="Črkovna_ocena">REDOVALNICA!$I$3:$U$3</definedName>
    <definedName name="Območje_tiskanja">REDOVALNICA!$B$2:INDEX(REDOVALNICA!$G:$G,Zadnja_vrstica,1)</definedName>
    <definedName name="_xlnm.Print_Area" localSheetId="1">REDOVALNICA!$A$1:$U$4</definedName>
    <definedName name="Povprečje_točk">REDOVALNICA!$I$4:$U$4</definedName>
    <definedName name="Povprečna_ocena">REDOVALNICA!$I$2:$U$2</definedName>
    <definedName name="Tabela_z_ocenami">REDOVALNICA!$I$2:$U$4</definedName>
    <definedName name="_xlnm.Print_Titles" localSheetId="1">REDOVALNICA!$6:$6</definedName>
    <definedName name="Zadnja_vrstica">MAX(IFERROR(MATCH(REPT("z",255),REDOVALNICA!$G:$G),0),IFERROR(MATCH(9.99E+307,REDOVALNICA!$G:$G),0))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9" i="1"/>
  <c r="G7" i="1"/>
  <c r="D8" i="1"/>
  <c r="E8" i="1" s="1"/>
  <c r="D9" i="1"/>
  <c r="E9" i="1" s="1"/>
  <c r="D7" i="1"/>
  <c r="E7" i="1" s="1"/>
  <c r="F9" i="1" l="1"/>
  <c r="F8" i="1"/>
  <c r="F7" i="1"/>
</calcChain>
</file>

<file path=xl/sharedStrings.xml><?xml version="1.0" encoding="utf-8"?>
<sst xmlns="http://schemas.openxmlformats.org/spreadsheetml/2006/main" count="49" uniqueCount="47">
  <si>
    <t>Uporabite to redovalnico za izračun ocen, ko h končni oceni enakomerno prispevajo vse dodelitve.</t>
  </si>
  <si>
    <r>
      <t>Navodila:</t>
    </r>
    <r>
      <rPr>
        <sz val="9"/>
        <color rgb="FF000000"/>
        <rFont val="Century Gothic"/>
        <family val="2"/>
        <scheme val="minor"/>
      </rPr>
      <t xml:space="preserve"> </t>
    </r>
    <r>
      <rPr>
        <sz val="9"/>
        <color theme="5" tint="-0.499984740745262"/>
        <rFont val="Century Gothic"/>
        <family val="2"/>
        <scheme val="minor"/>
      </rPr>
      <t>Ne pozabite za vsak primer shraniti varnostnih kopij svojih ocen.</t>
    </r>
  </si>
  <si>
    <t xml:space="preserve">1. Vnesite ime šole, informacije o razredu, imena študentov in ID-je študentov (izbirno).   </t>
  </si>
  <si>
    <t>2. Prilagodite tabelo »Ocena in končna ocena« tako, da se ujema z vašim načinom ocenjevanja.</t>
  </si>
  <si>
    <t>3. Vnesite imena nalog (na primer »Preskus znanja 1«), za ocene z začetkom v celici H7 na delovnem listu REDOVALNICA ni omejitev. Vrednosti v stolpcih »Povprečje«, »Črkovna ocena«, »Povprečna ocena« in »Manjkajoče« so izračunane samodejno, vendar pa lahko vsebino po želji prepišete. Stolpec »Manjkajoče« označuje število nalog, pri katerih učenec še nima ocene.</t>
  </si>
  <si>
    <t xml:space="preserve">Opomba: območje tiskanja je dinamično in ne bo pokazalo tabele z ocenami ali območja z dodeljenimi nalogami. Če želite spremeniti območje tiskanja, uporabite ukaz »Območje tiskanja« na zavihku POSTAVITEV STRANI. </t>
  </si>
  <si>
    <t>Ime šole</t>
  </si>
  <si>
    <t>Ime učenca</t>
  </si>
  <si>
    <t>Ime 1</t>
  </si>
  <si>
    <t>Ime 2</t>
  </si>
  <si>
    <t>Ime 3</t>
  </si>
  <si>
    <t>ID učenca</t>
  </si>
  <si>
    <t>Povprečno</t>
  </si>
  <si>
    <t>Leto/semester</t>
  </si>
  <si>
    <t>Predavanje/projekt</t>
  </si>
  <si>
    <t>Ime učitelja</t>
  </si>
  <si>
    <t>Ocena</t>
  </si>
  <si>
    <t>Povprečna ocena</t>
  </si>
  <si>
    <t>Manjkajoče</t>
  </si>
  <si>
    <t>Črkovna ocena</t>
  </si>
  <si>
    <t>Dodeljena naloga 1</t>
  </si>
  <si>
    <t>5</t>
  </si>
  <si>
    <t>Dodeljena naloga 2</t>
  </si>
  <si>
    <t>-7</t>
  </si>
  <si>
    <t>Preskus znanja 1</t>
  </si>
  <si>
    <t>7</t>
  </si>
  <si>
    <t>Preskus znanja 2</t>
  </si>
  <si>
    <t>+7</t>
  </si>
  <si>
    <t>Preskus 1</t>
  </si>
  <si>
    <t>-8</t>
  </si>
  <si>
    <t>Dodeljena naloga 3</t>
  </si>
  <si>
    <t>8</t>
  </si>
  <si>
    <t>Dodeljena naloga 4</t>
  </si>
  <si>
    <t>+8</t>
  </si>
  <si>
    <t>Preskus znanja 3</t>
  </si>
  <si>
    <t>-9</t>
  </si>
  <si>
    <t>Preskus 2</t>
  </si>
  <si>
    <t>9</t>
  </si>
  <si>
    <t>Stolpec 10</t>
  </si>
  <si>
    <t>+9</t>
  </si>
  <si>
    <t>Stolpec 11</t>
  </si>
  <si>
    <t>-10</t>
  </si>
  <si>
    <t>Stolpec 12</t>
  </si>
  <si>
    <t>10</t>
  </si>
  <si>
    <t>Stolpec 13</t>
  </si>
  <si>
    <t>+10</t>
  </si>
  <si>
    <t>Stolpec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</si>
</sst>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color theme="1"/>
      <name val="Century Gothic"/>
      <family val="2"/>
      <scheme val="minor"/>
    </font>
    <font>
      <b/>
      <sz val="18"/>
      <color theme="4" tint="-0.499984740745262"/>
      <name val="Corbel"/>
      <family val="2"/>
      <scheme val="major"/>
    </font>
    <font>
      <i/>
      <sz val="12"/>
      <color theme="1" tint="0.24994659260841701"/>
      <name val="Corbel"/>
      <family val="2"/>
      <scheme val="major"/>
    </font>
    <font>
      <b/>
      <i/>
      <sz val="10.5"/>
      <color rgb="FF000000"/>
      <name val="Century Gothic"/>
      <family val="2"/>
      <scheme val="minor"/>
    </font>
    <font>
      <b/>
      <sz val="9"/>
      <color rgb="FF000000"/>
      <name val="Century Gothic"/>
      <family val="2"/>
      <scheme val="minor"/>
    </font>
    <font>
      <sz val="9"/>
      <color rgb="FF000000"/>
      <name val="Century Gothic"/>
      <family val="2"/>
      <scheme val="minor"/>
    </font>
    <font>
      <b/>
      <sz val="9"/>
      <color rgb="FFA75A45"/>
      <name val="Century Gothic"/>
      <family val="2"/>
      <scheme val="minor"/>
    </font>
    <font>
      <sz val="9"/>
      <color theme="5" tint="-0.499984740745262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/>
      <bottom/>
      <diagonal/>
    </border>
  </borders>
  <cellStyleXfs count="3">
    <xf numFmtId="0" fontId="0" fillId="0" borderId="0"/>
    <xf numFmtId="0" fontId="1" fillId="0" borderId="0" applyNumberFormat="0" applyFill="0" applyAlignment="0" applyProtection="0"/>
    <xf numFmtId="0" fontId="2" fillId="0" borderId="0" applyNumberFormat="0" applyFill="0" applyProtection="0">
      <alignment horizontal="right"/>
    </xf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left" vertical="center" wrapText="1" readingOrder="1"/>
    </xf>
    <xf numFmtId="0" fontId="0" fillId="0" borderId="0" xfId="0" applyAlignment="1">
      <alignment vertical="center"/>
    </xf>
    <xf numFmtId="2" fontId="0" fillId="3" borderId="0" xfId="0" applyNumberFormat="1" applyFill="1"/>
    <xf numFmtId="0" fontId="0" fillId="3" borderId="0" xfId="0" applyFill="1" applyAlignment="1">
      <alignment horizontal="right"/>
    </xf>
    <xf numFmtId="0" fontId="0" fillId="3" borderId="0" xfId="0" applyFill="1"/>
    <xf numFmtId="2" fontId="0" fillId="0" borderId="2" xfId="0" applyNumberFormat="1" applyBorder="1" applyAlignment="1">
      <alignment horizontal="left"/>
    </xf>
    <xf numFmtId="2" fontId="0" fillId="0" borderId="3" xfId="0" applyNumberFormat="1" applyBorder="1" applyAlignment="1">
      <alignment horizontal="left"/>
    </xf>
    <xf numFmtId="0" fontId="2" fillId="0" borderId="0" xfId="2">
      <alignment horizontal="right"/>
    </xf>
    <xf numFmtId="0" fontId="2" fillId="0" borderId="4" xfId="2" applyBorder="1">
      <alignment horizontal="right"/>
    </xf>
    <xf numFmtId="0" fontId="1" fillId="0" borderId="0" xfId="1" applyAlignment="1">
      <alignment horizontal="left" vertical="top"/>
    </xf>
  </cellXfs>
  <cellStyles count="3">
    <cellStyle name="Naslov 1" xfId="1" builtinId="16" customBuiltin="1"/>
    <cellStyle name="Naslov 2" xfId="2" builtinId="17" customBuiltin="1"/>
    <cellStyle name="Navadno" xfId="0" builtinId="0" customBuiltin="1"/>
  </cellStyles>
  <dxfs count="27">
    <dxf>
      <border outline="0">
        <bottom style="thin">
          <color theme="4" tint="0.39997558519241921"/>
        </bottom>
      </border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solid">
          <fgColor indexed="64"/>
          <bgColor theme="0" tint="-0.14996795556505021"/>
        </patternFill>
      </fill>
    </dxf>
    <dxf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numFmt numFmtId="0" formatCode="General"/>
      <fill>
        <patternFill patternType="solid">
          <fgColor indexed="64"/>
          <bgColor theme="0" tint="-0.14996795556505021"/>
        </patternFill>
      </fill>
    </dxf>
    <dxf>
      <fill>
        <patternFill patternType="solid">
          <fgColor indexed="64"/>
          <bgColor theme="0" tint="-0.149967955565050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numFmt numFmtId="2" formatCode="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datki" displayName="Podatki" ref="B6:U9" dataDxfId="26">
  <tableColumns count="20">
    <tableColumn id="1" xr3:uid="{00000000-0010-0000-0000-000001000000}" name="Ime učenca" totalsRowLabel="Vsota" dataDxfId="25" totalsRowDxfId="24"/>
    <tableColumn id="2" xr3:uid="{00000000-0010-0000-0000-000002000000}" name="ID učenca" dataDxfId="23"/>
    <tableColumn id="3" xr3:uid="{00000000-0010-0000-0000-000003000000}" name="Povprečno" dataDxfId="22" totalsRowDxfId="21">
      <calculatedColumnFormula>IFERROR(AVERAGE(Podatki[[#This Row],[Dodeljena naloga 1]]:INDEX(Podatki[],_xlfn.SINGLE(ROW(Podatki[[#This Row],[Dodeljena naloga 1]]))-_xlfn.SINGLE(ROW(Podatki[[#Headers],[Povprečno]])),COUNTA(Podatki[#Headers]))),"")</calculatedColumnFormula>
    </tableColumn>
    <tableColumn id="4" xr3:uid="{00000000-0010-0000-0000-000004000000}" name="Ocena" dataDxfId="20" totalsRowDxfId="19">
      <calculatedColumnFormula>LOOKUP(_xlfn.SINGLE(Podatki[[#This Row],[Povprečno]]),Povprečna_ocena,Črkovna_ocena)</calculatedColumnFormula>
    </tableColumn>
    <tableColumn id="5" xr3:uid="{00000000-0010-0000-0000-000005000000}" name="Povprečna ocena" dataDxfId="18" totalsRowDxfId="17">
      <calculatedColumnFormula>LOOKUP(_xlfn.SINGLE(Podatki[[#This Row],[Povprečno]]),Povprečna_ocena,Povprečje_točk)</calculatedColumnFormula>
    </tableColumn>
    <tableColumn id="6" xr3:uid="{00000000-0010-0000-0000-000006000000}" name="Manjkajoče" dataDxfId="16" totalsRowDxfId="15">
      <calculatedColumnFormula>IF(COUNTA(Podatki[[#This Row],[Dodeljena naloga 1]]:INDEX(Podatki[],_xlfn.SINGLE(ROW(Podatki[[#This Row],[Dodeljena naloga 1]]))-_xlfn.SINGLE(ROW(Podatki[[#Headers],[Povprečno]])),COUNTA(Podatki[#Headers])))=0,"",COUNTA(Podatki[[#Headers],[Dodeljena naloga 1]]:INDEX(Podatki[#Headers],1,COUNTA(Podatki[#Headers])))-COUNTA(Podatki[[#This Row],[Dodeljena naloga 1]]:INDEX(Podatki[],_xlfn.SINGLE(ROW(Podatki[[#This Row],[Dodeljena naloga 1]]))-_xlfn.SINGLE(ROW(Podatki[[#Headers],[Povprečno]])),COUNTA(Podatki[#Headers]))))</calculatedColumnFormula>
    </tableColumn>
    <tableColumn id="7" xr3:uid="{00000000-0010-0000-0000-000007000000}" name="Dodeljena naloga 1" dataDxfId="14"/>
    <tableColumn id="8" xr3:uid="{00000000-0010-0000-0000-000008000000}" name="Dodeljena naloga 2" dataDxfId="13"/>
    <tableColumn id="9" xr3:uid="{00000000-0010-0000-0000-000009000000}" name="Preskus znanja 1" dataDxfId="12"/>
    <tableColumn id="10" xr3:uid="{00000000-0010-0000-0000-00000A000000}" name="Preskus znanja 2" dataDxfId="11"/>
    <tableColumn id="11" xr3:uid="{00000000-0010-0000-0000-00000B000000}" name="Preskus 1" dataDxfId="10"/>
    <tableColumn id="12" xr3:uid="{00000000-0010-0000-0000-00000C000000}" name="Dodeljena naloga 3" dataDxfId="9"/>
    <tableColumn id="13" xr3:uid="{00000000-0010-0000-0000-00000D000000}" name="Dodeljena naloga 4" dataDxfId="8"/>
    <tableColumn id="14" xr3:uid="{00000000-0010-0000-0000-00000E000000}" name="Preskus znanja 3" dataDxfId="7"/>
    <tableColumn id="15" xr3:uid="{00000000-0010-0000-0000-00000F000000}" name="Preskus 2" dataDxfId="6"/>
    <tableColumn id="16" xr3:uid="{00000000-0010-0000-0000-000010000000}" name="Stolpec 10" dataDxfId="5"/>
    <tableColumn id="17" xr3:uid="{00000000-0010-0000-0000-000011000000}" name="Stolpec 11" dataDxfId="4"/>
    <tableColumn id="18" xr3:uid="{00000000-0010-0000-0000-000012000000}" name="Stolpec 12" dataDxfId="3"/>
    <tableColumn id="19" xr3:uid="{00000000-0010-0000-0000-000013000000}" name="Stolpec 13" dataDxfId="2"/>
    <tableColumn id="34" xr3:uid="{00000000-0010-0000-0000-000022000000}" name="Stolpec 14" totalsRowFunction="count" dataDxfId="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Enter Student Name, Student ID, Assignment, Quiz, and Test points in this table. Average, Grade, Grade Point Average, and Missing are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Ocena_in_povprečje_točk" displayName="Ocena_in_povprečje_točk" ref="H2:U4" headerRowCount="0" tableBorderDxfId="0">
  <tableColumns count="14">
    <tableColumn id="1" xr3:uid="{00000000-0010-0000-0100-000001000000}" name="Column1" totalsRowLabel="Vsota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  <tableColumn id="9" xr3:uid="{00000000-0010-0000-0100-000009000000}" name="Column9"/>
    <tableColumn id="10" xr3:uid="{00000000-0010-0000-0100-00000A000000}" name="Column10"/>
    <tableColumn id="11" xr3:uid="{00000000-0010-0000-0100-00000B000000}" name="Column11"/>
    <tableColumn id="12" xr3:uid="{00000000-0010-0000-0100-00000C000000}" name="Column12"/>
    <tableColumn id="13" xr3:uid="{00000000-0010-0000-0100-00000D000000}" name="Column13"/>
    <tableColumn id="14" xr3:uid="{00000000-0010-0000-0100-00000E000000}" name="Column14" totalsRowFunction="count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Average, Letter Grade, and Grade Point Average in this table"/>
    </ext>
  </extLst>
</table>
</file>

<file path=xl/theme/theme1.xml><?xml version="1.0" encoding="utf-8"?>
<a:theme xmlns:a="http://schemas.openxmlformats.org/drawingml/2006/main" name="Wisp">
  <a:themeElements>
    <a:clrScheme name="Grade book">
      <a:dk1>
        <a:sysClr val="windowText" lastClr="000000"/>
      </a:dk1>
      <a:lt1>
        <a:sysClr val="window" lastClr="FFFFFF"/>
      </a:lt1>
      <a:dk2>
        <a:srgbClr val="766F54"/>
      </a:dk2>
      <a:lt2>
        <a:srgbClr val="E3EACF"/>
      </a:lt2>
      <a:accent1>
        <a:srgbClr val="A53010"/>
      </a:accent1>
      <a:accent2>
        <a:srgbClr val="DE7E18"/>
      </a:accent2>
      <a:accent3>
        <a:srgbClr val="9F8351"/>
      </a:accent3>
      <a:accent4>
        <a:srgbClr val="728653"/>
      </a:accent4>
      <a:accent5>
        <a:srgbClr val="92AA4C"/>
      </a:accent5>
      <a:accent6>
        <a:srgbClr val="6AAC91"/>
      </a:accent6>
      <a:hlink>
        <a:srgbClr val="FB4A18"/>
      </a:hlink>
      <a:folHlink>
        <a:srgbClr val="FB9318"/>
      </a:folHlink>
    </a:clrScheme>
    <a:fontScheme name="Custom 1">
      <a:majorFont>
        <a:latin typeface="Corbel"/>
        <a:ea typeface=""/>
        <a:cs typeface=""/>
      </a:majorFont>
      <a:minorFont>
        <a:latin typeface="Century Gothic"/>
        <a:ea typeface=""/>
        <a:cs typeface=""/>
      </a:minorFont>
    </a:fontScheme>
    <a:fmtScheme name="Wisp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8"/>
  <sheetViews>
    <sheetView showGridLines="0" tabSelected="1" workbookViewId="0"/>
  </sheetViews>
  <sheetFormatPr defaultRowHeight="13.5" x14ac:dyDescent="0.3"/>
  <cols>
    <col min="1" max="1" width="2.83203125" customWidth="1"/>
    <col min="2" max="2" width="66.83203125" style="7" customWidth="1"/>
  </cols>
  <sheetData>
    <row r="2" spans="2:2" ht="27" x14ac:dyDescent="0.3">
      <c r="B2" s="8" t="s">
        <v>0</v>
      </c>
    </row>
    <row r="3" spans="2:2" ht="28.5" x14ac:dyDescent="0.3">
      <c r="B3" s="9" t="s">
        <v>1</v>
      </c>
    </row>
    <row r="4" spans="2:2" ht="28.5" x14ac:dyDescent="0.3">
      <c r="B4" s="10" t="s">
        <v>2</v>
      </c>
    </row>
    <row r="5" spans="2:2" ht="28.5" x14ac:dyDescent="0.3">
      <c r="B5" s="10" t="s">
        <v>3</v>
      </c>
    </row>
    <row r="6" spans="2:2" ht="87.75" customHeight="1" x14ac:dyDescent="0.3">
      <c r="B6" s="10" t="s">
        <v>4</v>
      </c>
    </row>
    <row r="7" spans="2:2" s="12" customFormat="1" ht="57" x14ac:dyDescent="0.3">
      <c r="B7" s="10" t="s">
        <v>5</v>
      </c>
    </row>
    <row r="8" spans="2:2" x14ac:dyDescent="0.3">
      <c r="B8" s="11"/>
    </row>
  </sheetData>
  <dataValidations count="1">
    <dataValidation allowBlank="1" showInputMessage="1" showErrorMessage="1" prompt="V tem delovnem zvezku lahko ustvarite redovalnico za učitelje. Na tem delovnem listu so navodila za uporabo tega delovnega zvezka." sqref="A1" xr:uid="{00000000-0002-0000-0000-000000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/>
  </sheetPr>
  <dimension ref="B2:U9"/>
  <sheetViews>
    <sheetView showGridLines="0" zoomScaleNormal="100" zoomScaleSheetLayoutView="100" workbookViewId="0"/>
  </sheetViews>
  <sheetFormatPr defaultColWidth="15.83203125" defaultRowHeight="13.5" x14ac:dyDescent="0.3"/>
  <cols>
    <col min="1" max="1" width="2" customWidth="1"/>
    <col min="2" max="2" width="19.6640625" customWidth="1"/>
    <col min="3" max="3" width="12.6640625" customWidth="1"/>
    <col min="4" max="5" width="14" customWidth="1"/>
    <col min="6" max="6" width="17.6640625" bestFit="1" customWidth="1"/>
    <col min="7" max="7" width="14" customWidth="1"/>
    <col min="8" max="21" width="19.1640625" customWidth="1"/>
  </cols>
  <sheetData>
    <row r="2" spans="2:21" ht="16.5" x14ac:dyDescent="0.3">
      <c r="B2" s="20" t="s">
        <v>6</v>
      </c>
      <c r="C2" s="20"/>
      <c r="D2" s="20"/>
      <c r="E2" s="18" t="s">
        <v>13</v>
      </c>
      <c r="F2" s="18"/>
      <c r="G2" s="19"/>
      <c r="H2" s="1" t="s">
        <v>12</v>
      </c>
      <c r="I2" s="16">
        <v>0</v>
      </c>
      <c r="J2" s="16">
        <v>0.6</v>
      </c>
      <c r="K2" s="16">
        <v>0.63</v>
      </c>
      <c r="L2" s="16">
        <v>0.67</v>
      </c>
      <c r="M2" s="16">
        <v>0.7</v>
      </c>
      <c r="N2" s="16">
        <v>0.73</v>
      </c>
      <c r="O2" s="16">
        <v>0.77</v>
      </c>
      <c r="P2" s="16">
        <v>0.8</v>
      </c>
      <c r="Q2" s="16">
        <v>0.83</v>
      </c>
      <c r="R2" s="16">
        <v>0.87</v>
      </c>
      <c r="S2" s="16">
        <v>0.9</v>
      </c>
      <c r="T2" s="16">
        <v>0.93</v>
      </c>
      <c r="U2" s="17">
        <v>0.97</v>
      </c>
    </row>
    <row r="3" spans="2:21" ht="16.5" x14ac:dyDescent="0.3">
      <c r="B3" s="20"/>
      <c r="C3" s="20"/>
      <c r="D3" s="20"/>
      <c r="E3" s="18" t="s">
        <v>14</v>
      </c>
      <c r="F3" s="18"/>
      <c r="G3" s="19"/>
      <c r="H3" s="4" t="s">
        <v>19</v>
      </c>
      <c r="I3" s="5" t="s">
        <v>21</v>
      </c>
      <c r="J3" s="5" t="s">
        <v>23</v>
      </c>
      <c r="K3" s="5" t="s">
        <v>25</v>
      </c>
      <c r="L3" s="5" t="s">
        <v>27</v>
      </c>
      <c r="M3" s="5" t="s">
        <v>29</v>
      </c>
      <c r="N3" s="5" t="s">
        <v>31</v>
      </c>
      <c r="O3" s="5" t="s">
        <v>33</v>
      </c>
      <c r="P3" s="5" t="s">
        <v>35</v>
      </c>
      <c r="Q3" s="5" t="s">
        <v>37</v>
      </c>
      <c r="R3" s="5" t="s">
        <v>39</v>
      </c>
      <c r="S3" s="5" t="s">
        <v>41</v>
      </c>
      <c r="T3" s="5" t="s">
        <v>43</v>
      </c>
      <c r="U3" s="6" t="s">
        <v>45</v>
      </c>
    </row>
    <row r="4" spans="2:21" ht="16.5" x14ac:dyDescent="0.3">
      <c r="B4" s="20"/>
      <c r="C4" s="20"/>
      <c r="D4" s="20"/>
      <c r="E4" s="18" t="s">
        <v>15</v>
      </c>
      <c r="F4" s="18"/>
      <c r="G4" s="19"/>
      <c r="H4" s="1" t="s">
        <v>17</v>
      </c>
      <c r="I4" s="2">
        <v>0</v>
      </c>
      <c r="J4" s="2">
        <v>0.67</v>
      </c>
      <c r="K4" s="2">
        <v>1</v>
      </c>
      <c r="L4" s="2">
        <v>1.33</v>
      </c>
      <c r="M4" s="2">
        <v>1.67</v>
      </c>
      <c r="N4" s="2">
        <v>2</v>
      </c>
      <c r="O4" s="2">
        <v>2.33</v>
      </c>
      <c r="P4" s="2">
        <v>2.67</v>
      </c>
      <c r="Q4" s="2">
        <v>3</v>
      </c>
      <c r="R4" s="2">
        <v>3.33</v>
      </c>
      <c r="S4" s="2">
        <v>3.67</v>
      </c>
      <c r="T4" s="2">
        <v>4</v>
      </c>
      <c r="U4" s="3">
        <v>4</v>
      </c>
    </row>
    <row r="5" spans="2:21" ht="27" customHeight="1" x14ac:dyDescent="0.3"/>
    <row r="6" spans="2:21" x14ac:dyDescent="0.3">
      <c r="B6" t="s">
        <v>7</v>
      </c>
      <c r="C6" t="s">
        <v>11</v>
      </c>
      <c r="D6" t="s">
        <v>12</v>
      </c>
      <c r="E6" t="s">
        <v>16</v>
      </c>
      <c r="F6" t="s">
        <v>17</v>
      </c>
      <c r="G6" t="s">
        <v>18</v>
      </c>
      <c r="H6" t="s">
        <v>20</v>
      </c>
      <c r="I6" t="s">
        <v>22</v>
      </c>
      <c r="J6" t="s">
        <v>24</v>
      </c>
      <c r="K6" t="s">
        <v>26</v>
      </c>
      <c r="L6" t="s">
        <v>28</v>
      </c>
      <c r="M6" t="s">
        <v>30</v>
      </c>
      <c r="N6" t="s">
        <v>32</v>
      </c>
      <c r="O6" t="s">
        <v>34</v>
      </c>
      <c r="P6" t="s">
        <v>36</v>
      </c>
      <c r="Q6" t="s">
        <v>38</v>
      </c>
      <c r="R6" t="s">
        <v>40</v>
      </c>
      <c r="S6" t="s">
        <v>42</v>
      </c>
      <c r="T6" t="s">
        <v>44</v>
      </c>
      <c r="U6" t="s">
        <v>46</v>
      </c>
    </row>
    <row r="7" spans="2:21" x14ac:dyDescent="0.3">
      <c r="B7" s="7" t="s">
        <v>8</v>
      </c>
      <c r="C7">
        <v>1234</v>
      </c>
      <c r="D7" s="13">
        <f>IFERROR(AVERAGE(Podatki[[#This Row],[Dodeljena naloga 1]]:INDEX(Podatki[],_xlfn.SINGLE(ROW(Podatki[[#This Row],[Dodeljena naloga 1]]))-_xlfn.SINGLE(ROW(Podatki[[#Headers],[Povprečno]])),COUNTA(Podatki[#Headers]))),"")</f>
        <v>0.91666666666666663</v>
      </c>
      <c r="E7" s="14" t="str">
        <f>LOOKUP(_xlfn.SINGLE(Podatki[[#This Row],[Povprečno]]),Povprečna_ocena,Črkovna_ocena)</f>
        <v>-10</v>
      </c>
      <c r="F7" s="15">
        <f>LOOKUP(_xlfn.SINGLE(Podatki[[#This Row],[Povprečno]]),Povprečna_ocena,Povprečje_točk)</f>
        <v>3.67</v>
      </c>
      <c r="G7" s="15">
        <f>IF(COUNTA(Podatki[[#This Row],[Dodeljena naloga 1]]:INDEX(Podatki[],_xlfn.SINGLE(ROW(Podatki[[#This Row],[Dodeljena naloga 1]]))-_xlfn.SINGLE(ROW(Podatki[[#Headers],[Povprečno]])),COUNTA(Podatki[#Headers])))=0,"",COUNTA(Podatki[[#Headers],[Dodeljena naloga 1]]:INDEX(Podatki[#Headers],1,COUNTA(Podatki[#Headers])))-COUNTA(Podatki[[#This Row],[Dodeljena naloga 1]]:INDEX(Podatki[],_xlfn.SINGLE(ROW(Podatki[[#This Row],[Dodeljena naloga 1]]))-_xlfn.SINGLE(ROW(Podatki[[#Headers],[Povprečno]])),COUNTA(Podatki[#Headers]))))</f>
        <v>11</v>
      </c>
      <c r="H7">
        <v>0.88</v>
      </c>
      <c r="I7">
        <v>0.95</v>
      </c>
      <c r="J7">
        <v>0.92</v>
      </c>
    </row>
    <row r="8" spans="2:21" x14ac:dyDescent="0.3">
      <c r="B8" s="7" t="s">
        <v>9</v>
      </c>
      <c r="C8">
        <v>5678</v>
      </c>
      <c r="D8" s="13">
        <f>IFERROR(AVERAGE(Podatki[[#This Row],[Dodeljena naloga 1]]:INDEX(Podatki[],_xlfn.SINGLE(ROW(Podatki[[#This Row],[Dodeljena naloga 1]]))-_xlfn.SINGLE(ROW(Podatki[[#Headers],[Povprečno]])),COUNTA(Podatki[#Headers]))),"")</f>
        <v>0.71333333333333337</v>
      </c>
      <c r="E8" s="14" t="str">
        <f>LOOKUP(_xlfn.SINGLE(Podatki[[#This Row],[Povprečno]]),Povprečna_ocena,Črkovna_ocena)</f>
        <v>-8</v>
      </c>
      <c r="F8" s="15">
        <f>LOOKUP(_xlfn.SINGLE(Podatki[[#This Row],[Povprečno]]),Povprečna_ocena,Povprečje_točk)</f>
        <v>1.67</v>
      </c>
      <c r="G8" s="15">
        <f>IF(COUNTA(Podatki[[#This Row],[Dodeljena naloga 1]]:INDEX(Podatki[],_xlfn.SINGLE(ROW(Podatki[[#This Row],[Dodeljena naloga 1]]))-_xlfn.SINGLE(ROW(Podatki[[#Headers],[Povprečno]])),COUNTA(Podatki[#Headers])))=0,"",COUNTA(Podatki[[#Headers],[Dodeljena naloga 1]]:INDEX(Podatki[#Headers],1,COUNTA(Podatki[#Headers])))-COUNTA(Podatki[[#This Row],[Dodeljena naloga 1]]:INDEX(Podatki[],_xlfn.SINGLE(ROW(Podatki[[#This Row],[Dodeljena naloga 1]]))-_xlfn.SINGLE(ROW(Podatki[[#Headers],[Povprečno]])),COUNTA(Podatki[#Headers]))))</f>
        <v>11</v>
      </c>
      <c r="H8">
        <v>0.75</v>
      </c>
      <c r="I8">
        <v>0.71</v>
      </c>
      <c r="J8">
        <v>0.68</v>
      </c>
    </row>
    <row r="9" spans="2:21" x14ac:dyDescent="0.3">
      <c r="B9" s="7" t="s">
        <v>10</v>
      </c>
      <c r="C9">
        <v>9876</v>
      </c>
      <c r="D9" s="13">
        <f>IFERROR(AVERAGE(Podatki[[#This Row],[Dodeljena naloga 1]]:INDEX(Podatki[],_xlfn.SINGLE(ROW(Podatki[[#This Row],[Dodeljena naloga 1]]))-_xlfn.SINGLE(ROW(Podatki[[#Headers],[Povprečno]])),COUNTA(Podatki[#Headers]))),"")</f>
        <v>0.79333333333333333</v>
      </c>
      <c r="E9" s="14" t="str">
        <f>LOOKUP(_xlfn.SINGLE(Podatki[[#This Row],[Povprečno]]),Povprečna_ocena,Črkovna_ocena)</f>
        <v>+8</v>
      </c>
      <c r="F9" s="15">
        <f>LOOKUP(_xlfn.SINGLE(Podatki[[#This Row],[Povprečno]]),Povprečna_ocena,Povprečje_točk)</f>
        <v>2.33</v>
      </c>
      <c r="G9" s="15">
        <f>IF(COUNTA(Podatki[[#This Row],[Dodeljena naloga 1]]:INDEX(Podatki[],_xlfn.SINGLE(ROW(Podatki[[#This Row],[Dodeljena naloga 1]]))-_xlfn.SINGLE(ROW(Podatki[[#Headers],[Povprečno]])),COUNTA(Podatki[#Headers])))=0,"",COUNTA(Podatki[[#Headers],[Dodeljena naloga 1]]:INDEX(Podatki[#Headers],1,COUNTA(Podatki[#Headers])))-COUNTA(Podatki[[#This Row],[Dodeljena naloga 1]]:INDEX(Podatki[],_xlfn.SINGLE(ROW(Podatki[[#This Row],[Dodeljena naloga 1]]))-_xlfn.SINGLE(ROW(Podatki[[#Headers],[Povprečno]])),COUNTA(Podatki[#Headers]))))</f>
        <v>11</v>
      </c>
      <c r="H9">
        <v>0.72</v>
      </c>
      <c r="I9">
        <v>0.81</v>
      </c>
      <c r="J9">
        <v>0.85</v>
      </c>
    </row>
  </sheetData>
  <mergeCells count="4">
    <mergeCell ref="E2:G2"/>
    <mergeCell ref="E3:G3"/>
    <mergeCell ref="E4:G4"/>
    <mergeCell ref="B2:D4"/>
  </mergeCells>
  <dataValidations count="23">
    <dataValidation allowBlank="1" showInputMessage="1" showErrorMessage="1" prompt="Ime šole vnesite v celico B2, podrobnosti ocene v razdelek »Ocena in povprečna ocena« z začetkom v celici H2, podrobnosti u študentu pa v tabelo »Podatki« z začetkom v celici B6 na tem delovnem listu." sqref="A1" xr:uid="{00000000-0002-0000-0100-000000000000}"/>
    <dataValidation allowBlank="1" showInputMessage="1" showErrorMessage="1" prompt="Vnesite ime šole v to celico, leto ali semester v celico na desni, ime razreda ali projekta v celico E3, ime učitelja pa v celico E4." sqref="B2:D4" xr:uid="{00000000-0002-0000-0100-000001000000}"/>
    <dataValidation allowBlank="1" showInputMessage="1" showErrorMessage="1" prompt="V to celico vnesite leto ali semester." sqref="E2:G2" xr:uid="{00000000-0002-0000-0100-000002000000}"/>
    <dataValidation allowBlank="1" showInputMessage="1" showErrorMessage="1" prompt="V to celico vnesite predavanje ali projekt." sqref="E3:G3" xr:uid="{00000000-0002-0000-0100-000003000000}"/>
    <dataValidation allowBlank="1" showInputMessage="1" showErrorMessage="1" prompt="V to celico vnesite ime učitelja." sqref="E4:G4" xr:uid="{00000000-0002-0000-0100-000004000000}"/>
    <dataValidation allowBlank="1" showInputMessage="1" showErrorMessage="1" prompt="V celice na desni vnesite povprečje." sqref="H2" xr:uid="{00000000-0002-0000-0100-000005000000}"/>
    <dataValidation allowBlank="1" showInputMessage="1" showErrorMessage="1" prompt="Črkovno oceno vnesite v celice na desni." sqref="H3" xr:uid="{00000000-0002-0000-0100-000006000000}"/>
    <dataValidation allowBlank="1" showInputMessage="1" showErrorMessage="1" prompt="Povprečje ocen vnesite v celice na desni. Podrobnosti vnesite v tabelo spodaj." sqref="H4" xr:uid="{00000000-0002-0000-0100-000007000000}"/>
    <dataValidation allowBlank="1" showInputMessage="1" showErrorMessage="1" prompt="V ta stolpec pod ta naslov vnesite ime učenca." sqref="B6" xr:uid="{00000000-0002-0000-0100-000008000000}"/>
    <dataValidation allowBlank="1" showInputMessage="1" showErrorMessage="1" prompt="V ta stolpec pod ta naslov vnesite ime ID učenca." sqref="C6" xr:uid="{00000000-0002-0000-0100-000009000000}"/>
    <dataValidation allowBlank="1" showInputMessage="1" showErrorMessage="1" prompt="Povprečje je samodejno izračunano v tem stolpcu pod tem naslovom." sqref="D6" xr:uid="{00000000-0002-0000-0100-00000A000000}"/>
    <dataValidation allowBlank="1" showInputMessage="1" showErrorMessage="1" prompt="Ocena je samodejno izračunana v tem stolpcu pod tem naslovom." sqref="E6" xr:uid="{00000000-0002-0000-0100-00000B000000}"/>
    <dataValidation allowBlank="1" showInputMessage="1" showErrorMessage="1" prompt="Povprečje točk je samodejno izračunano v tem stolpcu pod tem naslovom." sqref="F6" xr:uid="{00000000-0002-0000-0100-00000C000000}"/>
    <dataValidation allowBlank="1" showInputMessage="1" showErrorMessage="1" prompt="Manjkajoče je samodejno izračunano v tem stolpcu pod tem naslovom." sqref="G6" xr:uid="{00000000-0002-0000-0100-00000D000000}"/>
    <dataValidation allowBlank="1" showInputMessage="1" showErrorMessage="1" prompt="Točke za nalogo 1 vnesite v ta stolpec pod tem naslovom." sqref="H6:I6" xr:uid="{00000000-0002-0000-0100-00000E000000}"/>
    <dataValidation allowBlank="1" showInputMessage="1" showErrorMessage="1" prompt="Točke za preskus znanja 1 vnesite v ta stolpec pod tem naslovom." sqref="J6" xr:uid="{00000000-0002-0000-0100-000010000000}"/>
    <dataValidation allowBlank="1" showInputMessage="1" showErrorMessage="1" prompt="Točke za preskus znanja 2 vnesite v ta stolpec pod tem naslovom." sqref="K6" xr:uid="{00000000-0002-0000-0100-000011000000}"/>
    <dataValidation allowBlank="1" showInputMessage="1" showErrorMessage="1" prompt="Točke za test 1 vnesite v ta stolpec pod tem naslovom." sqref="L6" xr:uid="{00000000-0002-0000-0100-000012000000}"/>
    <dataValidation allowBlank="1" showInputMessage="1" showErrorMessage="1" prompt="Točke za nalogo 3 vnesite v ta stolpec pod tem naslovom." sqref="M6" xr:uid="{00000000-0002-0000-0100-000013000000}"/>
    <dataValidation allowBlank="1" showInputMessage="1" showErrorMessage="1" prompt="Točke za nalogo 4 vnesite v ta stolpec pod tem naslovom." sqref="N6" xr:uid="{00000000-0002-0000-0100-000014000000}"/>
    <dataValidation allowBlank="1" showInputMessage="1" showErrorMessage="1" prompt="Točke za preskus znanja 3 vnesite v ta stolpec pod tem naslovom." sqref="O6" xr:uid="{00000000-0002-0000-0100-000015000000}"/>
    <dataValidation allowBlank="1" showInputMessage="1" showErrorMessage="1" prompt="Točke za test 2 vnesite v ta stolpec pod tem naslovom." sqref="P6" xr:uid="{00000000-0002-0000-0100-000016000000}"/>
    <dataValidation allowBlank="1" showInputMessage="1" showErrorMessage="1" prompt="Prilagodite naslov stolpca in vnesite informacije v ta stolpec pod prilagojen naslov." sqref="Q6:U6" xr:uid="{00000000-0002-0000-0100-000017000000}"/>
  </dataValidations>
  <pageMargins left="0.7" right="0.7" top="0.75" bottom="0.75" header="0.3" footer="0.3"/>
  <pageSetup paperSize="9" fitToHeight="0" orientation="portrait" r:id="rId1"/>
  <ignoredErrors>
    <ignoredError sqref="I3:U3" numberStoredAsText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D02B2E-D287-44C8-999C-3F50B7CFEB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06DDB7-365D-405A-ADB1-C1F4C7C15D6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D658B188-859F-4360-B964-534E392B0B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6</vt:i4>
      </vt:variant>
    </vt:vector>
  </HeadingPairs>
  <TitlesOfParts>
    <vt:vector size="8" baseType="lpstr">
      <vt:lpstr>UPORABA TEGA DELOVNEGA ZVEZKA</vt:lpstr>
      <vt:lpstr>REDOVALNICA</vt:lpstr>
      <vt:lpstr>Črkovna_ocena</vt:lpstr>
      <vt:lpstr>REDOVALNICA!Področje_tiskanja</vt:lpstr>
      <vt:lpstr>Povprečje_točk</vt:lpstr>
      <vt:lpstr>Povprečna_ocena</vt:lpstr>
      <vt:lpstr>Tabela_z_ocenami</vt:lpstr>
      <vt:lpstr>REDOVALNICA!Tiskanje_naslovov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2018-12-02T16:11:56Z</dcterms:created>
  <dcterms:modified xsi:type="dcterms:W3CDTF">2019-02-01T07:11:53Z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