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12"/>
  <workbookPr filterPrivacy="1" codeName="ThisWorkbook"/>
  <xr:revisionPtr revIDLastSave="0" documentId="13_ncr:1_{9C2CABDC-8237-47C8-BF36-A9B3C4EAEF6E}" xr6:coauthVersionLast="40" xr6:coauthVersionMax="40" xr10:uidLastSave="{00000000-0000-0000-0000-000000000000}"/>
  <bookViews>
    <workbookView xWindow="0" yWindow="0" windowWidth="23040" windowHeight="8625" xr2:uid="{00000000-000D-0000-FFFF-FFFF00000000}"/>
  </bookViews>
  <sheets>
    <sheet name="RÉSUMÉ DU BUDGET" sheetId="2" r:id="rId1"/>
    <sheet name="GRAPHIQUE RÉSULTAT" sheetId="3" r:id="rId2"/>
    <sheet name="GRAPHIQUE SOLDE" sheetId="4" r:id="rId3"/>
  </sheets>
  <definedNames>
    <definedName name="_xlnm.Print_Titles" localSheetId="0">'RÉSUMÉ DU BUDGET'!$3:$3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 l="1"/>
  <c r="E12" i="2"/>
  <c r="E11" i="2"/>
  <c r="I2" i="2" l="1"/>
  <c r="I2" i="3" s="1"/>
  <c r="I2" i="4" l="1"/>
  <c r="E35" i="2"/>
  <c r="B3" i="4" l="1"/>
  <c r="B3" i="3"/>
  <c r="C40" i="2" l="1"/>
  <c r="H36" i="2"/>
  <c r="H35" i="2"/>
  <c r="H34" i="2"/>
  <c r="H33" i="2"/>
  <c r="E36" i="2"/>
  <c r="E34" i="2"/>
  <c r="E33" i="2"/>
  <c r="H30" i="2"/>
  <c r="H29" i="2"/>
  <c r="H28" i="2"/>
  <c r="H27" i="2"/>
  <c r="E30" i="2"/>
  <c r="E29" i="2"/>
  <c r="E28" i="2"/>
  <c r="E27" i="2"/>
  <c r="C25" i="2"/>
  <c r="D25" i="2"/>
  <c r="G25" i="2"/>
  <c r="F25" i="2"/>
  <c r="H24" i="2"/>
  <c r="H23" i="2"/>
  <c r="H22" i="2"/>
  <c r="H21" i="2"/>
  <c r="H20" i="2"/>
  <c r="E24" i="2"/>
  <c r="E23" i="2"/>
  <c r="E22" i="2"/>
  <c r="E21" i="2"/>
  <c r="E20" i="2"/>
  <c r="G17" i="2"/>
  <c r="D17" i="2"/>
  <c r="H16" i="2"/>
  <c r="H15" i="2"/>
  <c r="E16" i="2"/>
  <c r="E15" i="2"/>
  <c r="H13" i="2"/>
  <c r="H12" i="2"/>
  <c r="H11" i="2"/>
  <c r="H9" i="2"/>
  <c r="H7" i="2"/>
  <c r="H6" i="2"/>
  <c r="E9" i="2"/>
  <c r="D8" i="2"/>
  <c r="E7" i="2"/>
  <c r="E6" i="2"/>
  <c r="E25" i="2" l="1"/>
  <c r="H25" i="2"/>
  <c r="F17" i="2"/>
  <c r="H17" i="2" s="1"/>
  <c r="C17" i="2"/>
  <c r="E17" i="2" s="1"/>
  <c r="G8" i="2"/>
  <c r="F8" i="2"/>
  <c r="C8" i="2"/>
  <c r="E8" i="2" s="1"/>
  <c r="H8" i="2" l="1"/>
</calcChain>
</file>

<file path=xl/sharedStrings.xml><?xml version="1.0" encoding="utf-8"?>
<sst xmlns="http://schemas.openxmlformats.org/spreadsheetml/2006/main" count="76" uniqueCount="61">
  <si>
    <t>RAPPORT DE SYNTHÈSE DU BUDGET</t>
  </si>
  <si>
    <t>Nom de la société</t>
  </si>
  <si>
    <t>Les cellules grises sont calculées automatiquement et ne doivent généralement pas être modifiées.</t>
  </si>
  <si>
    <t>Compte de résultat</t>
  </si>
  <si>
    <t>Chiffre d’affaires</t>
  </si>
  <si>
    <t>Marge brute</t>
  </si>
  <si>
    <t>Pourcentage de marge brute</t>
  </si>
  <si>
    <t>Ventes de nouveaux produits</t>
  </si>
  <si>
    <t>Répartition des ventes par région :</t>
  </si>
  <si>
    <t>Nord-Est</t>
  </si>
  <si>
    <t>Centre</t>
  </si>
  <si>
    <t>Ouest</t>
  </si>
  <si>
    <t>Dépenses et marge :</t>
  </si>
  <si>
    <t>Frais généraux</t>
  </si>
  <si>
    <t>Résultat d’exploitation avant impôt</t>
  </si>
  <si>
    <t>Marge d’exploitation</t>
  </si>
  <si>
    <t>Bilan</t>
  </si>
  <si>
    <t>Flux de trésorerie de fin de période</t>
  </si>
  <si>
    <t>Comptes clients</t>
  </si>
  <si>
    <t>Inventaire</t>
  </si>
  <si>
    <t>Total des liquidités</t>
  </si>
  <si>
    <t>Actifs requis par les conventions de dettes</t>
  </si>
  <si>
    <t>Stock de régularisation de convention de dette</t>
  </si>
  <si>
    <t>Autres éléments du bilan :</t>
  </si>
  <si>
    <t>Biens immobiliers et équipements</t>
  </si>
  <si>
    <t>Comptes fournisseurs</t>
  </si>
  <si>
    <t>Passif à long terme</t>
  </si>
  <si>
    <t>Capitaux propres</t>
  </si>
  <si>
    <t>Synthèse des mesures d’exploitation</t>
  </si>
  <si>
    <t>Capacité de production—unités par mois</t>
  </si>
  <si>
    <t>Jours de ventes exceptionnels</t>
  </si>
  <si>
    <t>Nombre de nouvelles commandes</t>
  </si>
  <si>
    <t>Synthèse concurrentielle</t>
  </si>
  <si>
    <t>Part de marché</t>
  </si>
  <si>
    <t>Chiffre d’affaires (AAJ)</t>
  </si>
  <si>
    <t>Présentations de nouveaux produits (AAJ)</t>
  </si>
  <si>
    <t>Nombre de vendeurs de terrain (estimé)</t>
  </si>
  <si>
    <t>Mai - Réel</t>
  </si>
  <si>
    <t>Profil de votre société</t>
  </si>
  <si>
    <t>Mai - Objectif</t>
  </si>
  <si>
    <t>Concurrent 1</t>
  </si>
  <si>
    <t>Variance mensuelle</t>
  </si>
  <si>
    <t>Concurrent 2</t>
  </si>
  <si>
    <t>Cumul AAJ - Réel</t>
  </si>
  <si>
    <t>Concurrent 3</t>
  </si>
  <si>
    <t>Cumul AAJ - Objectif</t>
  </si>
  <si>
    <t>Concurrent 4</t>
  </si>
  <si>
    <t>Cumul AAJ - Variance</t>
  </si>
  <si>
    <t>Autres</t>
  </si>
  <si>
    <t>N/A</t>
  </si>
  <si>
    <t>Notes</t>
  </si>
  <si>
    <t>Nous avons dépassé notre objectif de chiffre d’affaires de 9 % pour le mois de mai, grâce à d’excellents résultats dans la région Ouest.</t>
  </si>
  <si>
    <t>L’écart de trésorerie est dû au règlement en espèces d’un litige avec nom de la société le 8 mai.</t>
  </si>
  <si>
    <t>L’écart est dû à l’achat d’une nouvelle machine d’éclatement pour l’usine B.</t>
  </si>
  <si>
    <t>Les problèmes de qualité résultent de l’utilisation d’une peinture incorrecte sur la ligne de production 3. Le responsable a mis en place de nouveaux contrôles de détection.</t>
  </si>
  <si>
    <t>La part de marché a augmenté en raison de la force des ventes de nouveaux produits.</t>
  </si>
  <si>
    <t>GRAPHIQUE DE SYNTHÈSE DU COMPTE DE RÉSULTAT</t>
  </si>
  <si>
    <t>Un histogramme comparant les objectifs et les valeurs réelles pour le mois et l’année se trouve dans cette cellule.</t>
  </si>
  <si>
    <t>GRAPHIQUE DE SYNTHÈSE DE BILAN</t>
  </si>
  <si>
    <t>Un histogramme comparant les objectifs et les valeurs réelles se trouve dans cette cellule.</t>
  </si>
  <si>
    <t>Nombre de défauts de fabrication pour 1 000 appareils produits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</si>
</sst>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
    <numFmt numFmtId="167" formatCode="#,##0.00\ &quot;€&quot;"/>
    <numFmt numFmtId="168" formatCode="#,##0.0_ ;[Red]\-#,##0.0\ "/>
    <numFmt numFmtId="169" formatCode="#,##0_ ;[Red]\-#,##0\ "/>
  </numFmts>
  <fonts count="35">
    <font>
      <sz val="10"/>
      <color theme="1" tint="0.24994659260841701"/>
      <name val="Arial"/>
      <family val="2"/>
      <scheme val="minor"/>
    </font>
    <font>
      <sz val="11"/>
      <color theme="1"/>
      <name val="Arial"/>
      <family val="2"/>
      <scheme val="minor"/>
    </font>
    <font>
      <sz val="10"/>
      <color theme="1"/>
      <name val="Arial"/>
      <family val="2"/>
    </font>
    <font>
      <sz val="10"/>
      <color theme="1"/>
      <name val="Arial"/>
      <family val="2"/>
      <scheme val="minor"/>
    </font>
    <font>
      <i/>
      <sz val="9"/>
      <color theme="1"/>
      <name val="Arial"/>
      <family val="2"/>
      <scheme val="minor"/>
    </font>
    <font>
      <b/>
      <sz val="10"/>
      <color theme="1"/>
      <name val="Arial"/>
      <family val="2"/>
      <scheme val="minor"/>
    </font>
    <font>
      <i/>
      <sz val="10"/>
      <color theme="1"/>
      <name val="Arial"/>
      <family val="2"/>
      <scheme val="minor"/>
    </font>
    <font>
      <b/>
      <sz val="16"/>
      <color theme="1" tint="0.34998626667073579"/>
      <name val="Bookman Old Style Bold"/>
      <family val="2"/>
      <scheme val="major"/>
    </font>
    <font>
      <sz val="24"/>
      <color theme="1" tint="0.24994659260841701"/>
      <name val="Bookman Old Style Bold"/>
      <family val="2"/>
      <scheme val="major"/>
    </font>
    <font>
      <b/>
      <sz val="12"/>
      <color theme="1" tint="0.34998626667073579"/>
      <name val="Bookman Old Style Bold"/>
      <family val="2"/>
      <scheme val="major"/>
    </font>
    <font>
      <b/>
      <sz val="10"/>
      <color theme="1" tint="0.24994659260841701"/>
      <name val="Bookman Old Style Bold"/>
      <family val="2"/>
      <scheme val="major"/>
    </font>
    <font>
      <b/>
      <sz val="16"/>
      <color theme="1"/>
      <name val="Arial"/>
      <family val="2"/>
      <scheme val="minor"/>
    </font>
    <font>
      <sz val="24"/>
      <color theme="1" tint="0.14999847407452621"/>
      <name val="Bookman Old Style Bold"/>
      <family val="2"/>
      <scheme val="major"/>
    </font>
    <font>
      <sz val="10"/>
      <color theme="1" tint="0.14999847407452621"/>
      <name val="Arial"/>
      <family val="2"/>
      <scheme val="minor"/>
    </font>
    <font>
      <b/>
      <sz val="16"/>
      <color theme="1" tint="0.14999847407452621"/>
      <name val="Arial"/>
      <family val="2"/>
      <scheme val="minor"/>
    </font>
    <font>
      <b/>
      <sz val="12"/>
      <color theme="1" tint="0.24994659260841701"/>
      <name val="Bookman Old Style Bold"/>
      <family val="2"/>
      <scheme val="major"/>
    </font>
    <font>
      <b/>
      <sz val="12"/>
      <color theme="1" tint="0.24994659260841701"/>
      <name val="Bookman Old Style Bold"/>
      <scheme val="major"/>
    </font>
    <font>
      <b/>
      <sz val="12"/>
      <color theme="0"/>
      <name val="Bookman Old Style Bold"/>
      <scheme val="major"/>
    </font>
    <font>
      <u/>
      <sz val="10"/>
      <color theme="10"/>
      <name val="Arial"/>
      <family val="2"/>
      <scheme val="minor"/>
    </font>
    <font>
      <u/>
      <sz val="10"/>
      <color theme="0"/>
      <name val="Arial"/>
      <family val="2"/>
      <scheme val="minor"/>
    </font>
    <font>
      <b/>
      <sz val="11"/>
      <color theme="0"/>
      <name val="Arial"/>
      <family val="2"/>
      <scheme val="minor"/>
    </font>
    <font>
      <sz val="11"/>
      <color theme="0"/>
      <name val="Arial"/>
      <family val="2"/>
      <scheme val="minor"/>
    </font>
    <font>
      <sz val="10"/>
      <color theme="0"/>
      <name val="Arial"/>
      <family val="2"/>
      <scheme val="minor"/>
    </font>
    <font>
      <sz val="10"/>
      <color theme="1" tint="0.24994659260841701"/>
      <name val="Arial"/>
      <family val="2"/>
      <scheme val="minor"/>
    </font>
    <font>
      <sz val="18"/>
      <color theme="3"/>
      <name val="Bookman Old Style Bold"/>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6">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6"/>
        <bgColor indexed="64"/>
      </patternFill>
    </fill>
    <fill>
      <patternFill patternType="solid">
        <fgColor theme="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bottom style="medium">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vertical="center" wrapText="1"/>
    </xf>
    <xf numFmtId="0" fontId="7" fillId="0" borderId="0" applyNumberFormat="0" applyFill="0" applyProtection="0"/>
    <xf numFmtId="0" fontId="8" fillId="0" borderId="0" applyNumberFormat="0" applyFill="0" applyProtection="0">
      <alignment vertical="center"/>
    </xf>
    <xf numFmtId="0" fontId="9" fillId="0" borderId="0" applyNumberFormat="0" applyFill="0" applyProtection="0"/>
    <xf numFmtId="0" fontId="10" fillId="0" borderId="0" applyNumberFormat="0" applyFill="0" applyBorder="0" applyProtection="0">
      <alignment vertical="center"/>
    </xf>
    <xf numFmtId="0" fontId="18" fillId="0" borderId="0" applyNumberFormat="0" applyFill="0" applyBorder="0" applyAlignment="0" applyProtection="0">
      <alignment vertical="center"/>
    </xf>
    <xf numFmtId="0" fontId="21" fillId="5" borderId="0" applyNumberFormat="0" applyBorder="0" applyAlignment="0" applyProtection="0"/>
    <xf numFmtId="165" fontId="23" fillId="0" borderId="0" applyFont="0" applyFill="0" applyBorder="0" applyAlignment="0" applyProtection="0"/>
    <xf numFmtId="164"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6" applyNumberFormat="0" applyAlignment="0" applyProtection="0"/>
    <xf numFmtId="0" fontId="29" fillId="10" borderId="17" applyNumberFormat="0" applyAlignment="0" applyProtection="0"/>
    <xf numFmtId="0" fontId="30" fillId="10" borderId="16" applyNumberFormat="0" applyAlignment="0" applyProtection="0"/>
    <xf numFmtId="0" fontId="31" fillId="0" borderId="18" applyNumberFormat="0" applyFill="0" applyAlignment="0" applyProtection="0"/>
    <xf numFmtId="0" fontId="20" fillId="11" borderId="19" applyNumberFormat="0" applyAlignment="0" applyProtection="0"/>
    <xf numFmtId="0" fontId="32" fillId="0" borderId="0" applyNumberFormat="0" applyFill="0" applyBorder="0" applyAlignment="0" applyProtection="0"/>
    <xf numFmtId="0" fontId="23" fillId="12" borderId="20" applyNumberFormat="0" applyFont="0" applyAlignment="0" applyProtection="0"/>
    <xf numFmtId="0" fontId="33" fillId="0" borderId="0" applyNumberFormat="0" applyFill="0" applyBorder="0" applyAlignment="0" applyProtection="0"/>
    <xf numFmtId="0" fontId="34" fillId="0" borderId="21" applyNumberFormat="0" applyFill="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65">
    <xf numFmtId="0" fontId="0" fillId="0" borderId="0" xfId="0">
      <alignment vertical="center" wrapText="1"/>
    </xf>
    <xf numFmtId="0" fontId="2" fillId="0" borderId="0" xfId="0" applyFont="1">
      <alignment vertical="center" wrapText="1"/>
    </xf>
    <xf numFmtId="10" fontId="0" fillId="0" borderId="2" xfId="0" applyNumberFormat="1" applyBorder="1" applyAlignment="1">
      <alignment horizontal="right" vertical="center"/>
    </xf>
    <xf numFmtId="0" fontId="0" fillId="0" borderId="0" xfId="0" applyAlignment="1">
      <alignment horizontal="lef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wrapText="1"/>
    </xf>
    <xf numFmtId="0" fontId="0" fillId="0" borderId="0" xfId="0" applyAlignment="1">
      <alignment vertical="center"/>
    </xf>
    <xf numFmtId="0" fontId="2" fillId="2" borderId="0" xfId="0" applyFont="1" applyFill="1" applyAlignment="1">
      <alignment vertical="center"/>
    </xf>
    <xf numFmtId="0" fontId="3" fillId="3" borderId="0" xfId="0" applyFont="1" applyFill="1" applyAlignment="1">
      <alignment vertical="center"/>
    </xf>
    <xf numFmtId="0" fontId="11" fillId="3" borderId="0" xfId="1" applyFont="1" applyFill="1" applyAlignment="1">
      <alignment horizontal="right" vertical="center"/>
    </xf>
    <xf numFmtId="0" fontId="12" fillId="0" borderId="0" xfId="2" applyFont="1">
      <alignment vertical="center"/>
    </xf>
    <xf numFmtId="0" fontId="13" fillId="0" borderId="0" xfId="0" applyFont="1" applyAlignment="1">
      <alignment vertical="center"/>
    </xf>
    <xf numFmtId="0" fontId="14" fillId="0" borderId="0" xfId="1" applyFont="1" applyAlignment="1">
      <alignment horizontal="right" vertical="center"/>
    </xf>
    <xf numFmtId="0" fontId="2" fillId="4" borderId="0" xfId="0" applyFont="1" applyFill="1" applyAlignment="1">
      <alignment vertical="center"/>
    </xf>
    <xf numFmtId="0" fontId="14" fillId="3" borderId="0" xfId="1" applyFont="1" applyFill="1" applyAlignment="1">
      <alignment horizontal="left" vertical="center" indent="1"/>
    </xf>
    <xf numFmtId="0" fontId="12" fillId="0" borderId="0" xfId="2" applyFont="1" applyAlignment="1">
      <alignment horizontal="left" vertical="center" inden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center" vertical="center"/>
    </xf>
    <xf numFmtId="0" fontId="0" fillId="0" borderId="12" xfId="0" applyBorder="1" applyAlignment="1">
      <alignment horizontal="left" vertical="center" wrapText="1"/>
    </xf>
    <xf numFmtId="0" fontId="15" fillId="0" borderId="8" xfId="4" applyFont="1" applyBorder="1" applyAlignment="1">
      <alignment horizontal="left" vertical="center" indent="1"/>
    </xf>
    <xf numFmtId="0" fontId="3" fillId="0" borderId="5" xfId="0" applyFont="1" applyBorder="1" applyAlignment="1">
      <alignment horizontal="left" vertical="center" indent="1"/>
    </xf>
    <xf numFmtId="0" fontId="3" fillId="0" borderId="10" xfId="0" applyFont="1" applyBorder="1" applyAlignment="1">
      <alignment horizontal="left" vertical="center" indent="1"/>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wrapText="1"/>
    </xf>
    <xf numFmtId="166" fontId="0" fillId="0" borderId="0" xfId="0" applyNumberFormat="1" applyAlignment="1">
      <alignment horizontal="right" vertical="center"/>
    </xf>
    <xf numFmtId="9" fontId="0" fillId="0" borderId="0" xfId="0" applyNumberFormat="1" applyAlignment="1">
      <alignment horizontal="right" vertical="center"/>
    </xf>
    <xf numFmtId="0" fontId="16" fillId="0" borderId="0" xfId="4" applyFont="1" applyAlignment="1">
      <alignment horizontal="left" vertical="center" indent="2"/>
    </xf>
    <xf numFmtId="0" fontId="17" fillId="0" borderId="0" xfId="4" applyFont="1" applyAlignment="1">
      <alignment horizontal="left" vertical="center" indent="1"/>
    </xf>
    <xf numFmtId="0" fontId="3" fillId="0" borderId="4" xfId="0" applyFont="1" applyBorder="1" applyAlignment="1">
      <alignment horizontal="left" vertical="center" wrapText="1" indent="1"/>
    </xf>
    <xf numFmtId="9" fontId="0" fillId="2" borderId="0" xfId="0" applyNumberFormat="1" applyFill="1" applyAlignment="1">
      <alignment horizontal="right" vertical="center"/>
    </xf>
    <xf numFmtId="0" fontId="3" fillId="0" borderId="0" xfId="0" applyFont="1" applyAlignment="1">
      <alignment vertical="top"/>
    </xf>
    <xf numFmtId="0" fontId="4" fillId="0" borderId="0" xfId="0" applyFont="1" applyAlignment="1">
      <alignment vertical="top"/>
    </xf>
    <xf numFmtId="0" fontId="3" fillId="0" borderId="0" xfId="0" applyFont="1" applyAlignment="1">
      <alignment horizontal="center" vertical="top"/>
    </xf>
    <xf numFmtId="0" fontId="19" fillId="0" borderId="0" xfId="5" applyFont="1" applyAlignment="1">
      <alignment vertical="top"/>
    </xf>
    <xf numFmtId="0" fontId="19" fillId="0" borderId="0" xfId="5" applyFont="1">
      <alignment vertical="center"/>
    </xf>
    <xf numFmtId="0" fontId="19" fillId="0" borderId="0" xfId="5" quotePrefix="1" applyFont="1">
      <alignment vertical="center"/>
    </xf>
    <xf numFmtId="0" fontId="2" fillId="0" borderId="0" xfId="0" applyFont="1" applyAlignment="1">
      <alignment horizontal="center" vertical="center"/>
    </xf>
    <xf numFmtId="0" fontId="21" fillId="5" borderId="0" xfId="6" applyAlignment="1">
      <alignment horizontal="left" vertical="center" indent="1"/>
    </xf>
    <xf numFmtId="0" fontId="20" fillId="2" borderId="0" xfId="0" applyFont="1" applyFill="1" applyAlignment="1">
      <alignment horizontal="left" vertical="center" indent="1"/>
    </xf>
    <xf numFmtId="0" fontId="22" fillId="0" borderId="3" xfId="0" applyFont="1" applyBorder="1" applyAlignment="1">
      <alignment horizontal="center" vertical="center" wrapText="1"/>
    </xf>
    <xf numFmtId="0" fontId="0" fillId="0" borderId="14" xfId="0" applyBorder="1" applyAlignment="1">
      <alignment horizontal="left" vertical="center" indent="1"/>
    </xf>
    <xf numFmtId="0" fontId="0" fillId="0" borderId="13" xfId="0" applyBorder="1" applyAlignment="1">
      <alignment horizontal="left" vertical="center" indent="1"/>
    </xf>
    <xf numFmtId="0" fontId="0" fillId="0" borderId="13" xfId="0" applyBorder="1" applyAlignment="1">
      <alignment horizontal="left" vertical="center" wrapText="1"/>
    </xf>
    <xf numFmtId="0" fontId="5" fillId="0" borderId="0" xfId="0" applyFont="1" applyAlignment="1">
      <alignment horizontal="right" vertical="center"/>
    </xf>
    <xf numFmtId="0" fontId="6" fillId="0" borderId="0" xfId="0" applyFont="1" applyAlignment="1">
      <alignment horizontal="right" vertical="center"/>
    </xf>
    <xf numFmtId="0" fontId="22" fillId="2" borderId="0" xfId="0" applyFont="1" applyFill="1" applyAlignment="1">
      <alignment horizontal="center" vertical="center"/>
    </xf>
    <xf numFmtId="0" fontId="22" fillId="2" borderId="0" xfId="0" applyFont="1" applyFill="1" applyAlignment="1">
      <alignment horizontal="center" vertical="center" wrapText="1"/>
    </xf>
    <xf numFmtId="0" fontId="22" fillId="5" borderId="0" xfId="6" applyFont="1" applyAlignment="1">
      <alignment horizontal="center" vertical="center"/>
    </xf>
    <xf numFmtId="0" fontId="22" fillId="5" borderId="0" xfId="6" applyFont="1" applyAlignment="1">
      <alignment horizontal="center" vertical="center" wrapText="1"/>
    </xf>
    <xf numFmtId="0" fontId="6" fillId="0" borderId="0" xfId="0" applyFont="1" applyAlignment="1">
      <alignment vertical="center"/>
    </xf>
    <xf numFmtId="0" fontId="0" fillId="0" borderId="15" xfId="0" applyBorder="1" applyAlignment="1">
      <alignment horizontal="left" vertical="center" wrapText="1"/>
    </xf>
    <xf numFmtId="167" fontId="0" fillId="0" borderId="1" xfId="0" applyNumberFormat="1" applyBorder="1" applyAlignment="1">
      <alignment horizontal="right" vertical="center"/>
    </xf>
    <xf numFmtId="8" fontId="0" fillId="0" borderId="0" xfId="0" applyNumberFormat="1" applyAlignment="1">
      <alignment horizontal="right" vertical="center"/>
    </xf>
    <xf numFmtId="8" fontId="0" fillId="0" borderId="13" xfId="0" applyNumberFormat="1" applyBorder="1" applyAlignment="1">
      <alignment horizontal="right" vertical="center"/>
    </xf>
    <xf numFmtId="168" fontId="0" fillId="0" borderId="2" xfId="0" applyNumberFormat="1" applyBorder="1" applyAlignment="1">
      <alignment horizontal="right" vertical="center"/>
    </xf>
    <xf numFmtId="169" fontId="0" fillId="0" borderId="1" xfId="0" applyNumberFormat="1" applyBorder="1" applyAlignment="1">
      <alignment horizontal="right" vertical="center"/>
    </xf>
    <xf numFmtId="169" fontId="0" fillId="0" borderId="11" xfId="0" applyNumberFormat="1" applyBorder="1" applyAlignment="1">
      <alignment horizontal="right" vertical="center"/>
    </xf>
    <xf numFmtId="169" fontId="0" fillId="0" borderId="5" xfId="0" applyNumberFormat="1" applyBorder="1" applyAlignment="1">
      <alignment horizontal="right" vertical="center" wrapText="1"/>
    </xf>
    <xf numFmtId="169" fontId="0" fillId="0" borderId="1" xfId="0" applyNumberForma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0" fillId="0" borderId="9" xfId="0" applyBorder="1" applyAlignment="1">
      <alignment horizontal="center" vertical="center"/>
    </xf>
  </cellXfs>
  <cellStyles count="48">
    <cellStyle name="20 % - Accent1" xfId="26" builtinId="30" customBuiltin="1"/>
    <cellStyle name="20 % - Accent2" xfId="30" builtinId="34" customBuiltin="1"/>
    <cellStyle name="20 % - Accent3" xfId="33" builtinId="38" customBuiltin="1"/>
    <cellStyle name="20 % - Accent4" xfId="37" builtinId="42" customBuiltin="1"/>
    <cellStyle name="20 % - Accent5" xfId="41" builtinId="46" customBuiltin="1"/>
    <cellStyle name="20 % - Accent6" xfId="45" builtinId="50" customBuiltin="1"/>
    <cellStyle name="40 % - Accent1" xfId="27" builtinId="31" customBuiltin="1"/>
    <cellStyle name="40 % - Accent2" xfId="31" builtinId="35" customBuiltin="1"/>
    <cellStyle name="40 % - Accent3" xfId="34" builtinId="39" customBuiltin="1"/>
    <cellStyle name="40 % - Accent4" xfId="38" builtinId="43" customBuiltin="1"/>
    <cellStyle name="40 % - Accent5" xfId="42" builtinId="47" customBuiltin="1"/>
    <cellStyle name="40 % - Accent6" xfId="46" builtinId="51" customBuiltin="1"/>
    <cellStyle name="60 % - Accent1" xfId="28" builtinId="32" customBuiltin="1"/>
    <cellStyle name="60 % - Accent2" xfId="32" builtinId="36" customBuiltin="1"/>
    <cellStyle name="60 % - Accent3" xfId="35" builtinId="40" customBuiltin="1"/>
    <cellStyle name="60 % - Accent4" xfId="39" builtinId="44" customBuiltin="1"/>
    <cellStyle name="60 % - Accent5" xfId="43" builtinId="48" customBuiltin="1"/>
    <cellStyle name="60 % - Accent6" xfId="47" builtinId="52" customBuiltin="1"/>
    <cellStyle name="Accent1" xfId="25" builtinId="29" customBuiltin="1"/>
    <cellStyle name="Accent2" xfId="29" builtinId="33" customBuiltin="1"/>
    <cellStyle name="Accent3" xfId="6" builtinId="37" customBuiltin="1"/>
    <cellStyle name="Accent4" xfId="36" builtinId="41" customBuiltin="1"/>
    <cellStyle name="Accent5" xfId="40" builtinId="45" customBuiltin="1"/>
    <cellStyle name="Accent6" xfId="44" builtinId="49" customBuiltin="1"/>
    <cellStyle name="Avertissement" xfId="21" builtinId="11" customBuiltin="1"/>
    <cellStyle name="Calcul" xfId="18" builtinId="22" customBuiltin="1"/>
    <cellStyle name="Cellule liée" xfId="19" builtinId="24" customBuiltin="1"/>
    <cellStyle name="Entrée" xfId="16" builtinId="20" customBuiltin="1"/>
    <cellStyle name="Insatisfaisant" xfId="14" builtinId="27" customBuiltin="1"/>
    <cellStyle name="Lien hypertexte" xfId="5" builtinId="8" customBuiltin="1"/>
    <cellStyle name="Milliers" xfId="7" builtinId="3" customBuiltin="1"/>
    <cellStyle name="Milliers [0]" xfId="8" builtinId="6" customBuiltin="1"/>
    <cellStyle name="Monétaire" xfId="9" builtinId="4" customBuiltin="1"/>
    <cellStyle name="Monétaire [0]" xfId="10" builtinId="7" customBuiltin="1"/>
    <cellStyle name="Neutre" xfId="15" builtinId="28" customBuiltin="1"/>
    <cellStyle name="Normal" xfId="0" builtinId="0" customBuiltin="1"/>
    <cellStyle name="Note" xfId="22" builtinId="10" customBuiltin="1"/>
    <cellStyle name="Pourcentage" xfId="11" builtinId="5" customBuiltin="1"/>
    <cellStyle name="Satisfaisant" xfId="13" builtinId="26" customBuiltin="1"/>
    <cellStyle name="Sortie" xfId="17" builtinId="21" customBuiltin="1"/>
    <cellStyle name="Texte explicatif" xfId="23" builtinId="53" customBuiltin="1"/>
    <cellStyle name="Titre" xfId="12" builtinId="15" customBuiltin="1"/>
    <cellStyle name="Titre 1" xfId="1" builtinId="16" customBuiltin="1"/>
    <cellStyle name="Titre 2" xfId="2" builtinId="17" customBuiltin="1"/>
    <cellStyle name="Titre 3" xfId="3" builtinId="18" customBuiltin="1"/>
    <cellStyle name="Titre 4" xfId="4" builtinId="19" customBuiltin="1"/>
    <cellStyle name="Total" xfId="24" builtinId="25" customBuiltin="1"/>
    <cellStyle name="Vérification" xfId="20" builtinId="23" customBuiltin="1"/>
  </cellStyles>
  <dxfs count="46">
    <dxf>
      <alignment horizontal="left" vertical="center" textRotation="0" wrapText="1" indent="0" justifyLastLine="0" shrinkToFit="0" readingOrder="0"/>
      <border diagonalUp="0" diagonalDown="0" outline="0">
        <left style="thin">
          <color theme="1" tint="0.499984740745262"/>
        </left>
        <right/>
        <top/>
        <bottom/>
      </border>
    </dxf>
    <dxf>
      <alignment horizontal="left" vertical="center" textRotation="0" wrapText="1" indent="0" justifyLastLine="0" shrinkToFit="0" readingOrder="0"/>
      <border diagonalUp="0" diagonalDown="0">
        <left style="thin">
          <color theme="1" tint="0.499984740745262"/>
        </left>
        <right/>
        <top style="thin">
          <color theme="1" tint="0.499984740745262"/>
        </top>
        <bottom style="thin">
          <color theme="1" tint="0.499984740745262"/>
        </bottom>
        <vertical/>
        <horizontal/>
      </border>
    </dxf>
    <dxf>
      <alignment horizontal="right" vertical="center" textRotation="0" wrapText="1" indent="0" justifyLastLine="0" shrinkToFit="0" readingOrder="0"/>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font>
        <b val="0"/>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right style="thin">
          <color theme="1" tint="0.499984740745262"/>
        </right>
        <top/>
        <bottom/>
      </border>
    </dxf>
    <dxf>
      <font>
        <b val="0"/>
        <i val="0"/>
        <strike val="0"/>
        <condense val="0"/>
        <extend val="0"/>
        <outline val="0"/>
        <shadow val="0"/>
        <u val="none"/>
        <vertAlign val="baseline"/>
        <sz val="10"/>
        <color theme="1"/>
        <name val="Arial"/>
        <scheme val="minor"/>
      </font>
      <numFmt numFmtId="0" formatCode="General"/>
      <alignment horizontal="left" vertical="center" textRotation="0" wrapText="0" relativeIndent="1" justifyLastLine="0" shrinkToFit="0" readingOrder="0"/>
      <border diagonalUp="0" diagonalDown="0" outline="0">
        <left/>
        <right style="thin">
          <color theme="1" tint="0.499984740745262"/>
        </right>
        <top style="thin">
          <color theme="1" tint="0.499984740745262"/>
        </top>
        <bottom style="thin">
          <color theme="1" tint="0.499984740745262"/>
        </bottom>
      </border>
    </dxf>
    <dxf>
      <border outline="0">
        <left style="thin">
          <color theme="1" tint="0.499984740745262"/>
        </left>
        <right style="thin">
          <color theme="1" tint="0.499984740745262"/>
        </right>
        <top style="thin">
          <color theme="1" tint="0.499984740745262"/>
        </top>
        <bottom style="thin">
          <color theme="1" tint="0.499984740745262"/>
        </bottom>
      </border>
    </dxf>
    <dxf>
      <border outline="0">
        <bottom style="medium">
          <color theme="1" tint="0.499984740745262"/>
        </bottom>
      </border>
    </dxf>
    <dxf>
      <alignment horizontal="center"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left" vertical="center" textRotation="0" wrapText="1" indent="0" justifyLastLine="0" shrinkToFit="0" readingOrder="0"/>
      <border diagonalUp="0" diagonalDown="0" outline="0">
        <left style="thin">
          <color theme="1" tint="0.499984740745262"/>
        </left>
        <right/>
        <top/>
        <bottom/>
      </border>
    </dxf>
    <dxf>
      <alignment horizontal="left" vertical="center" textRotation="0" wrapText="1" indent="0" justifyLastLine="0" shrinkToFit="0" readingOrder="0"/>
      <border diagonalUp="0" diagonalDown="0">
        <left style="thin">
          <color theme="1" tint="0.499984740745262"/>
        </left>
        <right/>
        <top style="thin">
          <color theme="1" tint="0.499984740745262"/>
        </top>
        <bottom style="thin">
          <color theme="1" tint="0.499984740745262"/>
        </bottom>
        <vertical/>
        <horizontal/>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numFmt numFmtId="170" formatCode="#,##0_);[Red]\(#,##0\)"/>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numFmt numFmtId="170" formatCode="#,##0_);[Red]\(#,##0\)"/>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numFmt numFmtId="170" formatCode="#,##0_);[Red]\(#,##0\)"/>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numFmt numFmtId="170" formatCode="#,##0_);[Red]\(#,##0\)"/>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numFmt numFmtId="170" formatCode="#,##0_);[Red]\(#,##0\)"/>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alignment horizontal="right" vertical="center" textRotation="0" wrapText="0" indent="0" justifyLastLine="0" shrinkToFit="0" readingOrder="0"/>
      <border diagonalUp="0" diagonalDown="0" outline="0">
        <left/>
        <right style="thin">
          <color theme="1" tint="0.499984740745262"/>
        </right>
        <top/>
        <bottom/>
      </border>
    </dxf>
    <dxf>
      <numFmt numFmtId="170" formatCode="#,##0_);[Red]\(#,##0\)"/>
      <alignment horizontal="right" vertical="center" textRotation="0" wrapText="0" indent="0" justifyLastLine="0" shrinkToFit="0" readingOrder="0"/>
      <border diagonalUp="0" diagonalDown="0" outline="0">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right style="thin">
          <color theme="1" tint="0.499984740745262"/>
        </right>
        <top/>
        <bottom/>
      </border>
    </dxf>
    <dxf>
      <font>
        <b val="0"/>
        <i val="0"/>
        <strike val="0"/>
        <condense val="0"/>
        <extend val="0"/>
        <outline val="0"/>
        <shadow val="0"/>
        <u val="none"/>
        <vertAlign val="baseline"/>
        <sz val="10"/>
        <color theme="1"/>
        <name val="Arial"/>
        <scheme val="minor"/>
      </font>
      <numFmt numFmtId="0" formatCode="General"/>
      <alignment horizontal="left" vertical="center" textRotation="0" wrapText="0" relativeIndent="1" justifyLastLine="0" shrinkToFit="0" readingOrder="0"/>
      <border diagonalUp="0" diagonalDown="0" outline="0">
        <left/>
        <right style="thin">
          <color theme="1" tint="0.499984740745262"/>
        </right>
        <top style="thin">
          <color theme="1" tint="0.499984740745262"/>
        </top>
        <bottom style="thin">
          <color theme="1" tint="0.499984740745262"/>
        </bottom>
      </border>
    </dxf>
    <dxf>
      <border outline="0">
        <left style="thin">
          <color theme="1" tint="0.499984740745262"/>
        </left>
        <right style="thin">
          <color theme="1" tint="0.499984740745262"/>
        </right>
        <top style="thin">
          <color theme="1" tint="0.499984740745262"/>
        </top>
        <bottom style="thin">
          <color theme="1" tint="0.499984740745262"/>
        </bottom>
      </border>
    </dxf>
    <dxf>
      <alignment horizontal="right" vertical="center" textRotation="0" wrapText="0" indent="0" justifyLastLine="0" shrinkToFit="0" readingOrder="0"/>
    </dxf>
    <dxf>
      <border outline="0">
        <bottom style="medium">
          <color theme="1" tint="0.499984740745262"/>
        </bottom>
      </border>
    </dxf>
    <dxf>
      <alignment horizontal="center"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general" vertical="center" textRotation="0" wrapText="0" indent="0" justifyLastLine="0" shrinkToFit="0" readingOrder="0"/>
    </dxf>
    <dxf>
      <alignment horizontal="left" vertical="center" textRotation="0" wrapText="0" relativeIndent="1" justifyLastLine="0" shrinkToFit="0" readingOrder="0"/>
    </dxf>
    <dxf>
      <font>
        <strike val="0"/>
        <outline val="0"/>
        <shadow val="0"/>
        <u val="none"/>
        <vertAlign val="baseline"/>
        <color theme="1" tint="0.24994659260841701"/>
        <name val="Bookman Old Style Bold"/>
        <scheme val="major"/>
      </font>
    </dxf>
    <dxf>
      <fill>
        <patternFill>
          <bgColor theme="0" tint="-0.14996795556505021"/>
        </patternFill>
      </fill>
    </dxf>
    <dxf>
      <border>
        <top style="thin">
          <color theme="6"/>
        </top>
      </border>
    </dxf>
    <dxf>
      <font>
        <b/>
        <color theme="1"/>
      </font>
    </dxf>
    <dxf>
      <font>
        <b/>
        <color theme="0"/>
      </font>
      <fill>
        <patternFill patternType="solid">
          <fgColor theme="6"/>
          <bgColor theme="6"/>
        </patternFill>
      </fill>
      <border diagonalUp="0" diagonalDown="0">
        <left/>
        <right/>
        <top/>
        <bottom/>
        <vertical/>
        <horizontal/>
      </border>
    </dxf>
    <dxf>
      <font>
        <color theme="1"/>
      </font>
      <border diagonalUp="0" diagonalDown="0">
        <left/>
        <right/>
        <top style="thin">
          <color theme="0" tint="-0.499984740745262"/>
        </top>
        <bottom style="thin">
          <color theme="0" tint="-0.499984740745262"/>
        </bottom>
        <vertical style="thin">
          <color theme="0" tint="-0.499984740745262"/>
        </vertical>
        <horizontal style="thin">
          <color theme="0" tint="-0.499984740745262"/>
        </horizontal>
      </border>
    </dxf>
    <dxf>
      <border>
        <left/>
        <vertical style="medium">
          <color theme="4"/>
        </vertical>
      </border>
    </dxf>
    <dxf>
      <border>
        <top style="medium">
          <color theme="4"/>
        </top>
      </border>
    </dxf>
    <dxf>
      <font>
        <b/>
        <color theme="1"/>
      </font>
    </dxf>
    <dxf>
      <font>
        <b/>
        <color theme="0"/>
      </font>
      <fill>
        <patternFill patternType="solid">
          <fgColor theme="4"/>
          <bgColor theme="4"/>
        </patternFill>
      </fill>
      <border diagonalUp="0" diagonalDown="0">
        <left/>
        <right/>
        <top/>
        <bottom/>
        <vertical/>
        <horizontal/>
      </border>
    </dxf>
    <dxf>
      <font>
        <color theme="1"/>
      </font>
      <border diagonalUp="0" diagonalDown="0">
        <left/>
        <right/>
        <top style="thin">
          <color theme="0" tint="-0.499984740745262"/>
        </top>
        <bottom style="thin">
          <color theme="0" tint="-0.499984740745262"/>
        </bottom>
        <vertical style="thin">
          <color theme="0" tint="-0.499984740745262"/>
        </vertical>
        <horizontal style="thin">
          <color theme="0" tint="-0.499984740745262"/>
        </horizontal>
      </border>
    </dxf>
  </dxfs>
  <tableStyles count="2" defaultTableStyle="TableStyleMedium2" defaultPivotStyle="PivotStyleLight16">
    <tableStyle name="Résumé Bilan" pivot="0" count="5" xr9:uid="{00000000-0011-0000-FFFF-FFFF00000000}">
      <tableStyleElement type="wholeTable" dxfId="45"/>
      <tableStyleElement type="headerRow" dxfId="44"/>
      <tableStyleElement type="firstColumn" dxfId="43"/>
      <tableStyleElement type="firstRowStripe" size="7" dxfId="42"/>
      <tableStyleElement type="firstColumnStripe" size="8" dxfId="41"/>
    </tableStyle>
    <tableStyle name="Résumé Résultat" pivot="0" count="6" xr9:uid="{00000000-0011-0000-FFFF-FFFF01000000}">
      <tableStyleElement type="wholeTable" dxfId="40"/>
      <tableStyleElement type="headerRow" dxfId="39"/>
      <tableStyleElement type="firstColumn" dxfId="38"/>
      <tableStyleElement type="firstRowStripe" dxfId="37"/>
      <tableStyleElement type="secondRowStripe" size="8"/>
      <tableStyleElement type="firstColumnStripe" size="8"/>
    </tableStyle>
  </tableStyles>
  <colors>
    <mruColors>
      <color rgb="FFC0C0C0"/>
      <color rgb="FF000000"/>
      <color rgb="FF660066"/>
      <color rgb="FFCCFFFF"/>
      <color rgb="FF993366"/>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'RÉSUMÉ DU BUDGET'!$C$5</c:f>
              <c:strCache>
                <c:ptCount val="1"/>
                <c:pt idx="0">
                  <c:v>Mai - Réel</c:v>
                </c:pt>
              </c:strCache>
            </c:strRef>
          </c:tx>
          <c:spPr>
            <a:solidFill>
              <a:schemeClr val="accent1"/>
            </a:solidFill>
            <a:ln>
              <a:noFill/>
            </a:ln>
            <a:effectLst/>
          </c:spPr>
          <c:invertIfNegative val="0"/>
          <c:cat>
            <c:strRef>
              <c:f>('RÉSUMÉ DU BUDGET'!$B$6,'RÉSUMÉ DU BUDGET'!$B$7,'RÉSUMÉ DU BUDGET'!$B$9,'RÉSUMÉ DU BUDGET'!$B$15,'RÉSUMÉ DU BUDGET'!$B$16)</c:f>
              <c:strCache>
                <c:ptCount val="5"/>
                <c:pt idx="0">
                  <c:v>Chiffre d’affaires</c:v>
                </c:pt>
                <c:pt idx="1">
                  <c:v>Marge brute</c:v>
                </c:pt>
                <c:pt idx="2">
                  <c:v>Ventes de nouveaux produits</c:v>
                </c:pt>
                <c:pt idx="3">
                  <c:v>Frais généraux</c:v>
                </c:pt>
                <c:pt idx="4">
                  <c:v>Résultat d’exploitation avant impôt</c:v>
                </c:pt>
              </c:strCache>
            </c:strRef>
          </c:cat>
          <c:val>
            <c:numRef>
              <c:f>('RÉSUMÉ DU BUDGET'!$C$6,'RÉSUMÉ DU BUDGET'!$C$7,'RÉSUMÉ DU BUDGET'!$C$9,'RÉSUMÉ DU BUDGET'!$C$15,'RÉSUMÉ DU BUDGET'!$C$16)</c:f>
              <c:numCache>
                <c:formatCode>"€"#,##0.00_);[Red]\("€"#,##0.00\)</c:formatCode>
                <c:ptCount val="5"/>
                <c:pt idx="0">
                  <c:v>1200000</c:v>
                </c:pt>
                <c:pt idx="1">
                  <c:v>150000</c:v>
                </c:pt>
                <c:pt idx="2">
                  <c:v>200000</c:v>
                </c:pt>
                <c:pt idx="3">
                  <c:v>100000</c:v>
                </c:pt>
                <c:pt idx="4">
                  <c:v>50000</c:v>
                </c:pt>
              </c:numCache>
            </c:numRef>
          </c:val>
          <c:extLst>
            <c:ext xmlns:c16="http://schemas.microsoft.com/office/drawing/2014/chart" uri="{C3380CC4-5D6E-409C-BE32-E72D297353CC}">
              <c16:uniqueId val="{00000000-C14D-49DF-95D3-60C7B09A1627}"/>
            </c:ext>
          </c:extLst>
        </c:ser>
        <c:ser>
          <c:idx val="1"/>
          <c:order val="1"/>
          <c:tx>
            <c:strRef>
              <c:f>'RÉSUMÉ DU BUDGET'!$D$5</c:f>
              <c:strCache>
                <c:ptCount val="1"/>
                <c:pt idx="0">
                  <c:v>Mai - Objectif</c:v>
                </c:pt>
              </c:strCache>
            </c:strRef>
          </c:tx>
          <c:spPr>
            <a:solidFill>
              <a:schemeClr val="accent3"/>
            </a:solidFill>
            <a:ln>
              <a:noFill/>
            </a:ln>
            <a:effectLst/>
          </c:spPr>
          <c:invertIfNegative val="0"/>
          <c:cat>
            <c:strRef>
              <c:f>('RÉSUMÉ DU BUDGET'!$B$6,'RÉSUMÉ DU BUDGET'!$B$7,'RÉSUMÉ DU BUDGET'!$B$9,'RÉSUMÉ DU BUDGET'!$B$15,'RÉSUMÉ DU BUDGET'!$B$16)</c:f>
              <c:strCache>
                <c:ptCount val="5"/>
                <c:pt idx="0">
                  <c:v>Chiffre d’affaires</c:v>
                </c:pt>
                <c:pt idx="1">
                  <c:v>Marge brute</c:v>
                </c:pt>
                <c:pt idx="2">
                  <c:v>Ventes de nouveaux produits</c:v>
                </c:pt>
                <c:pt idx="3">
                  <c:v>Frais généraux</c:v>
                </c:pt>
                <c:pt idx="4">
                  <c:v>Résultat d’exploitation avant impôt</c:v>
                </c:pt>
              </c:strCache>
            </c:strRef>
          </c:cat>
          <c:val>
            <c:numRef>
              <c:f>('RÉSUMÉ DU BUDGET'!$D$6,'RÉSUMÉ DU BUDGET'!$D$7,'RÉSUMÉ DU BUDGET'!$D$9,'RÉSUMÉ DU BUDGET'!$D$15,'RÉSUMÉ DU BUDGET'!$D$16)</c:f>
              <c:numCache>
                <c:formatCode>"€"#,##0.00_);[Red]\("€"#,##0.00\)</c:formatCode>
                <c:ptCount val="5"/>
                <c:pt idx="0">
                  <c:v>1100000</c:v>
                </c:pt>
                <c:pt idx="1">
                  <c:v>160000</c:v>
                </c:pt>
                <c:pt idx="2">
                  <c:v>150000</c:v>
                </c:pt>
                <c:pt idx="3">
                  <c:v>120000</c:v>
                </c:pt>
                <c:pt idx="4">
                  <c:v>40000</c:v>
                </c:pt>
              </c:numCache>
            </c:numRef>
          </c:val>
          <c:extLst>
            <c:ext xmlns:c16="http://schemas.microsoft.com/office/drawing/2014/chart" uri="{C3380CC4-5D6E-409C-BE32-E72D297353CC}">
              <c16:uniqueId val="{00000001-C14D-49DF-95D3-60C7B09A1627}"/>
            </c:ext>
          </c:extLst>
        </c:ser>
        <c:ser>
          <c:idx val="2"/>
          <c:order val="2"/>
          <c:tx>
            <c:strRef>
              <c:f>'RÉSUMÉ DU BUDGET'!$F$5</c:f>
              <c:strCache>
                <c:ptCount val="1"/>
                <c:pt idx="0">
                  <c:v>Cumul AAJ - Réel</c:v>
                </c:pt>
              </c:strCache>
            </c:strRef>
          </c:tx>
          <c:spPr>
            <a:solidFill>
              <a:schemeClr val="accent5"/>
            </a:solidFill>
            <a:ln>
              <a:noFill/>
            </a:ln>
            <a:effectLst/>
          </c:spPr>
          <c:invertIfNegative val="0"/>
          <c:cat>
            <c:strRef>
              <c:f>('RÉSUMÉ DU BUDGET'!$B$6,'RÉSUMÉ DU BUDGET'!$B$7,'RÉSUMÉ DU BUDGET'!$B$9,'RÉSUMÉ DU BUDGET'!$B$15,'RÉSUMÉ DU BUDGET'!$B$16)</c:f>
              <c:strCache>
                <c:ptCount val="5"/>
                <c:pt idx="0">
                  <c:v>Chiffre d’affaires</c:v>
                </c:pt>
                <c:pt idx="1">
                  <c:v>Marge brute</c:v>
                </c:pt>
                <c:pt idx="2">
                  <c:v>Ventes de nouveaux produits</c:v>
                </c:pt>
                <c:pt idx="3">
                  <c:v>Frais généraux</c:v>
                </c:pt>
                <c:pt idx="4">
                  <c:v>Résultat d’exploitation avant impôt</c:v>
                </c:pt>
              </c:strCache>
            </c:strRef>
          </c:cat>
          <c:val>
            <c:numRef>
              <c:f>('RÉSUMÉ DU BUDGET'!$F$6,'RÉSUMÉ DU BUDGET'!$F$7,'RÉSUMÉ DU BUDGET'!$F$9,'RÉSUMÉ DU BUDGET'!$F$15,'RÉSUMÉ DU BUDGET'!$F$16)</c:f>
              <c:numCache>
                <c:formatCode>"€"#,##0.00_);[Red]\("€"#,##0.00\)</c:formatCode>
                <c:ptCount val="5"/>
                <c:pt idx="0">
                  <c:v>6200000</c:v>
                </c:pt>
                <c:pt idx="1">
                  <c:v>640000</c:v>
                </c:pt>
                <c:pt idx="2">
                  <c:v>900000</c:v>
                </c:pt>
                <c:pt idx="3">
                  <c:v>500000</c:v>
                </c:pt>
                <c:pt idx="4">
                  <c:v>140000</c:v>
                </c:pt>
              </c:numCache>
            </c:numRef>
          </c:val>
          <c:extLst>
            <c:ext xmlns:c16="http://schemas.microsoft.com/office/drawing/2014/chart" uri="{C3380CC4-5D6E-409C-BE32-E72D297353CC}">
              <c16:uniqueId val="{00000002-C14D-49DF-95D3-60C7B09A1627}"/>
            </c:ext>
          </c:extLst>
        </c:ser>
        <c:ser>
          <c:idx val="3"/>
          <c:order val="3"/>
          <c:tx>
            <c:strRef>
              <c:f>'RÉSUMÉ DU BUDGET'!$G$5</c:f>
              <c:strCache>
                <c:ptCount val="1"/>
                <c:pt idx="0">
                  <c:v>Cumul AAJ - Objectif</c:v>
                </c:pt>
              </c:strCache>
            </c:strRef>
          </c:tx>
          <c:spPr>
            <a:solidFill>
              <a:schemeClr val="accent1">
                <a:lumMod val="60000"/>
              </a:schemeClr>
            </a:solidFill>
            <a:ln>
              <a:noFill/>
            </a:ln>
            <a:effectLst/>
          </c:spPr>
          <c:invertIfNegative val="0"/>
          <c:cat>
            <c:strRef>
              <c:f>('RÉSUMÉ DU BUDGET'!$B$6,'RÉSUMÉ DU BUDGET'!$B$7,'RÉSUMÉ DU BUDGET'!$B$9,'RÉSUMÉ DU BUDGET'!$B$15,'RÉSUMÉ DU BUDGET'!$B$16)</c:f>
              <c:strCache>
                <c:ptCount val="5"/>
                <c:pt idx="0">
                  <c:v>Chiffre d’affaires</c:v>
                </c:pt>
                <c:pt idx="1">
                  <c:v>Marge brute</c:v>
                </c:pt>
                <c:pt idx="2">
                  <c:v>Ventes de nouveaux produits</c:v>
                </c:pt>
                <c:pt idx="3">
                  <c:v>Frais généraux</c:v>
                </c:pt>
                <c:pt idx="4">
                  <c:v>Résultat d’exploitation avant impôt</c:v>
                </c:pt>
              </c:strCache>
            </c:strRef>
          </c:cat>
          <c:val>
            <c:numRef>
              <c:f>('RÉSUMÉ DU BUDGET'!$G$6,'RÉSUMÉ DU BUDGET'!$G$7,'RÉSUMÉ DU BUDGET'!$G$9,'RÉSUMÉ DU BUDGET'!$G$15,'RÉSUMÉ DU BUDGET'!$G$16)</c:f>
              <c:numCache>
                <c:formatCode>"€"#,##0.00_);[Red]\("€"#,##0.00\)</c:formatCode>
                <c:ptCount val="5"/>
                <c:pt idx="0">
                  <c:v>6000000</c:v>
                </c:pt>
                <c:pt idx="1">
                  <c:v>750000</c:v>
                </c:pt>
                <c:pt idx="2">
                  <c:v>750000</c:v>
                </c:pt>
                <c:pt idx="3">
                  <c:v>600000</c:v>
                </c:pt>
                <c:pt idx="4">
                  <c:v>150000</c:v>
                </c:pt>
              </c:numCache>
            </c:numRef>
          </c:val>
          <c:extLst>
            <c:ext xmlns:c16="http://schemas.microsoft.com/office/drawing/2014/chart" uri="{C3380CC4-5D6E-409C-BE32-E72D297353CC}">
              <c16:uniqueId val="{00000003-C14D-49DF-95D3-60C7B09A1627}"/>
            </c:ext>
          </c:extLst>
        </c:ser>
        <c:dLbls>
          <c:showLegendKey val="0"/>
          <c:showVal val="0"/>
          <c:showCatName val="0"/>
          <c:showSerName val="0"/>
          <c:showPercent val="0"/>
          <c:showBubbleSize val="0"/>
        </c:dLbls>
        <c:gapWidth val="150"/>
        <c:axId val="342547256"/>
        <c:axId val="342553784"/>
      </c:barChart>
      <c:catAx>
        <c:axId val="342547256"/>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2553784"/>
        <c:crosses val="autoZero"/>
        <c:auto val="1"/>
        <c:lblAlgn val="ctr"/>
        <c:lblOffset val="100"/>
        <c:noMultiLvlLbl val="0"/>
      </c:catAx>
      <c:valAx>
        <c:axId val="34255378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2547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
              <a:ea typeface=""/>
              <a:cs typeface=""/>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'RÉSUMÉ DU BUDGET'!$C$19</c:f>
              <c:strCache>
                <c:ptCount val="1"/>
                <c:pt idx="0">
                  <c:v>Mai - Réel</c:v>
                </c:pt>
              </c:strCache>
            </c:strRef>
          </c:tx>
          <c:spPr>
            <a:solidFill>
              <a:schemeClr val="accent1"/>
            </a:solidFill>
            <a:ln>
              <a:noFill/>
            </a:ln>
            <a:effectLst/>
          </c:spPr>
          <c:invertIfNegative val="0"/>
          <c:cat>
            <c:strRef>
              <c:f>('RÉSUMÉ DU BUDGET'!$B$20,'RÉSUMÉ DU BUDGET'!$B$21,'RÉSUMÉ DU BUDGET'!$B$22,'RÉSUMÉ DU BUDGET'!$B$27,'RÉSUMÉ DU BUDGET'!$B$28,'RÉSUMÉ DU BUDGET'!$B$29)</c:f>
              <c:strCache>
                <c:ptCount val="6"/>
                <c:pt idx="0">
                  <c:v>Flux de trésorerie de fin de période</c:v>
                </c:pt>
                <c:pt idx="1">
                  <c:v>Comptes clients</c:v>
                </c:pt>
                <c:pt idx="2">
                  <c:v>Inventaire</c:v>
                </c:pt>
                <c:pt idx="3">
                  <c:v>Biens immobiliers et équipements</c:v>
                </c:pt>
                <c:pt idx="4">
                  <c:v>Comptes fournisseurs</c:v>
                </c:pt>
                <c:pt idx="5">
                  <c:v>Passif à long terme</c:v>
                </c:pt>
              </c:strCache>
            </c:strRef>
          </c:cat>
          <c:val>
            <c:numRef>
              <c:f>('RÉSUMÉ DU BUDGET'!$C$20,'RÉSUMÉ DU BUDGET'!$C$21,'RÉSUMÉ DU BUDGET'!$C$22,'RÉSUMÉ DU BUDGET'!$C$27,'RÉSUMÉ DU BUDGET'!$C$28,'RÉSUMÉ DU BUDGET'!$C$29)</c:f>
              <c:numCache>
                <c:formatCode>"€"#,##0.00_);[Red]\("€"#,##0.00\)</c:formatCode>
                <c:ptCount val="6"/>
                <c:pt idx="0">
                  <c:v>35000</c:v>
                </c:pt>
                <c:pt idx="1">
                  <c:v>20000</c:v>
                </c:pt>
                <c:pt idx="2">
                  <c:v>25000</c:v>
                </c:pt>
                <c:pt idx="3">
                  <c:v>80000</c:v>
                </c:pt>
                <c:pt idx="4">
                  <c:v>60000</c:v>
                </c:pt>
                <c:pt idx="5">
                  <c:v>30000</c:v>
                </c:pt>
              </c:numCache>
            </c:numRef>
          </c:val>
          <c:extLst>
            <c:ext xmlns:c16="http://schemas.microsoft.com/office/drawing/2014/chart" uri="{C3380CC4-5D6E-409C-BE32-E72D297353CC}">
              <c16:uniqueId val="{00000000-595D-469B-A597-36ACBED3B856}"/>
            </c:ext>
          </c:extLst>
        </c:ser>
        <c:ser>
          <c:idx val="1"/>
          <c:order val="1"/>
          <c:tx>
            <c:strRef>
              <c:f>'RÉSUMÉ DU BUDGET'!$D$19</c:f>
              <c:strCache>
                <c:ptCount val="1"/>
                <c:pt idx="0">
                  <c:v>Mai - Objectif</c:v>
                </c:pt>
              </c:strCache>
            </c:strRef>
          </c:tx>
          <c:spPr>
            <a:solidFill>
              <a:schemeClr val="accent3"/>
            </a:solidFill>
            <a:ln>
              <a:noFill/>
            </a:ln>
            <a:effectLst/>
          </c:spPr>
          <c:invertIfNegative val="0"/>
          <c:cat>
            <c:strRef>
              <c:f>('RÉSUMÉ DU BUDGET'!$B$20,'RÉSUMÉ DU BUDGET'!$B$21,'RÉSUMÉ DU BUDGET'!$B$22,'RÉSUMÉ DU BUDGET'!$B$27,'RÉSUMÉ DU BUDGET'!$B$28,'RÉSUMÉ DU BUDGET'!$B$29)</c:f>
              <c:strCache>
                <c:ptCount val="6"/>
                <c:pt idx="0">
                  <c:v>Flux de trésorerie de fin de période</c:v>
                </c:pt>
                <c:pt idx="1">
                  <c:v>Comptes clients</c:v>
                </c:pt>
                <c:pt idx="2">
                  <c:v>Inventaire</c:v>
                </c:pt>
                <c:pt idx="3">
                  <c:v>Biens immobiliers et équipements</c:v>
                </c:pt>
                <c:pt idx="4">
                  <c:v>Comptes fournisseurs</c:v>
                </c:pt>
                <c:pt idx="5">
                  <c:v>Passif à long terme</c:v>
                </c:pt>
              </c:strCache>
            </c:strRef>
          </c:cat>
          <c:val>
            <c:numRef>
              <c:f>('RÉSUMÉ DU BUDGET'!$D$20,'RÉSUMÉ DU BUDGET'!$D$21,'RÉSUMÉ DU BUDGET'!$D$22,'RÉSUMÉ DU BUDGET'!$D$27,'RÉSUMÉ DU BUDGET'!$D$28,'RÉSUMÉ DU BUDGET'!$D$29)</c:f>
              <c:numCache>
                <c:formatCode>"€"#,##0.00_);[Red]\("€"#,##0.00\)</c:formatCode>
                <c:ptCount val="6"/>
                <c:pt idx="0">
                  <c:v>50000</c:v>
                </c:pt>
                <c:pt idx="1">
                  <c:v>22000</c:v>
                </c:pt>
                <c:pt idx="2">
                  <c:v>30000</c:v>
                </c:pt>
                <c:pt idx="3">
                  <c:v>78000</c:v>
                </c:pt>
                <c:pt idx="4">
                  <c:v>60000</c:v>
                </c:pt>
                <c:pt idx="5">
                  <c:v>31000</c:v>
                </c:pt>
              </c:numCache>
            </c:numRef>
          </c:val>
          <c:extLst>
            <c:ext xmlns:c16="http://schemas.microsoft.com/office/drawing/2014/chart" uri="{C3380CC4-5D6E-409C-BE32-E72D297353CC}">
              <c16:uniqueId val="{00000001-595D-469B-A597-36ACBED3B856}"/>
            </c:ext>
          </c:extLst>
        </c:ser>
        <c:dLbls>
          <c:showLegendKey val="0"/>
          <c:showVal val="0"/>
          <c:showCatName val="0"/>
          <c:showSerName val="0"/>
          <c:showPercent val="0"/>
          <c:showBubbleSize val="0"/>
        </c:dLbls>
        <c:gapWidth val="150"/>
        <c:axId val="342250536"/>
        <c:axId val="342257064"/>
      </c:barChart>
      <c:catAx>
        <c:axId val="342250536"/>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2257064"/>
        <c:crosses val="autoZero"/>
        <c:auto val="1"/>
        <c:lblAlgn val="ctr"/>
        <c:lblOffset val="100"/>
        <c:noMultiLvlLbl val="0"/>
      </c:catAx>
      <c:valAx>
        <c:axId val="3422570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22505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
              <a:ea typeface=""/>
              <a:cs typeface=""/>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GRAPHIQUE R&#201;SULTAT'!A1"/><Relationship Id="rId1" Type="http://schemas.openxmlformats.org/officeDocument/2006/relationships/hyperlink" Target="#'R&#201;SUM&#201; DU BUDGET'!A1"/></Relationships>
</file>

<file path=xl/drawings/_rels/drawing2.xml.rels><?xml version="1.0" encoding="UTF-8" standalone="yes"?>
<Relationships xmlns="http://schemas.openxmlformats.org/package/2006/relationships"><Relationship Id="rId3" Type="http://schemas.openxmlformats.org/officeDocument/2006/relationships/hyperlink" Target="#'R&#201;SUM&#201; DU BUDGET'!A1"/><Relationship Id="rId2" Type="http://schemas.openxmlformats.org/officeDocument/2006/relationships/hyperlink" Target="#'GRAPHIQUE SOLDE'!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GRAPHIQUE SOLDE'!A1"/><Relationship Id="rId2" Type="http://schemas.openxmlformats.org/officeDocument/2006/relationships/hyperlink" Target="#'GRAPHIQUE R&#201;SULTAT'!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7</xdr:col>
      <xdr:colOff>809625</xdr:colOff>
      <xdr:row>3</xdr:row>
      <xdr:rowOff>38100</xdr:rowOff>
    </xdr:from>
    <xdr:to>
      <xdr:col>8</xdr:col>
      <xdr:colOff>603078</xdr:colOff>
      <xdr:row>3</xdr:row>
      <xdr:rowOff>295276</xdr:rowOff>
    </xdr:to>
    <xdr:grpSp>
      <xdr:nvGrpSpPr>
        <xdr:cNvPr id="4" name="Groupe 3" descr="Boutons Précédent et Suivant">
          <a:extLst>
            <a:ext uri="{FF2B5EF4-FFF2-40B4-BE49-F238E27FC236}">
              <a16:creationId xmlns:a16="http://schemas.microsoft.com/office/drawing/2014/main" id="{B5BB7FDD-3EFE-41B1-95C0-0839B1290F9B}"/>
            </a:ext>
          </a:extLst>
        </xdr:cNvPr>
        <xdr:cNvGrpSpPr/>
      </xdr:nvGrpSpPr>
      <xdr:grpSpPr>
        <a:xfrm>
          <a:off x="10153650" y="1114425"/>
          <a:ext cx="1193628" cy="257176"/>
          <a:chOff x="10934703" y="1266825"/>
          <a:chExt cx="971547" cy="180976"/>
        </a:xfrm>
        <a:solidFill>
          <a:schemeClr val="accent3"/>
        </a:solidFill>
      </xdr:grpSpPr>
      <xdr:sp macro="" textlink="">
        <xdr:nvSpPr>
          <xdr:cNvPr id="2" name="Rectangle 1" descr="Bouton de navigation vers la cellule A1 de cette feuille de calcul">
            <a:hlinkClick xmlns:r="http://schemas.openxmlformats.org/officeDocument/2006/relationships" r:id="rId1" tooltip="Sélectionnez ce lien pour accéder à la cellule A1 de cette feuille de calcul."/>
            <a:extLst>
              <a:ext uri="{FF2B5EF4-FFF2-40B4-BE49-F238E27FC236}">
                <a16:creationId xmlns:a16="http://schemas.microsoft.com/office/drawing/2014/main" id="{00000000-0008-0000-0000-000002000000}"/>
              </a:ext>
            </a:extLst>
          </xdr:cNvPr>
          <xdr:cNvSpPr/>
        </xdr:nvSpPr>
        <xdr:spPr>
          <a:xfrm>
            <a:off x="10934703" y="1266827"/>
            <a:ext cx="447675" cy="180974"/>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000" b="1">
                <a:latin typeface="Arial" panose="020B0604020202020204" pitchFamily="34" charset="0"/>
              </a:rPr>
              <a:t>&lt;&lt;</a:t>
            </a:r>
          </a:p>
        </xdr:txBody>
      </xdr:sp>
      <xdr:sp macro="" textlink="">
        <xdr:nvSpPr>
          <xdr:cNvPr id="3" name="Rectangle 2" descr="Bouton de navigation vers la feuille de calcul du graphique Résultat">
            <a:hlinkClick xmlns:r="http://schemas.openxmlformats.org/officeDocument/2006/relationships" r:id="rId2" tooltip="Sélectionnez ce lien pour accéder à la feuille de calcul du graphique Résultat."/>
            <a:extLst>
              <a:ext uri="{FF2B5EF4-FFF2-40B4-BE49-F238E27FC236}">
                <a16:creationId xmlns:a16="http://schemas.microsoft.com/office/drawing/2014/main" id="{00000000-0008-0000-0000-000003000000}"/>
              </a:ext>
            </a:extLst>
          </xdr:cNvPr>
          <xdr:cNvSpPr/>
        </xdr:nvSpPr>
        <xdr:spPr>
          <a:xfrm>
            <a:off x="11458575" y="1266825"/>
            <a:ext cx="447675" cy="180974"/>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000" b="1">
                <a:latin typeface="Arial" panose="020B0604020202020204" pitchFamily="34" charset="0"/>
              </a:rPr>
              <a:t>&gt;&gt;</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180974</xdr:colOff>
      <xdr:row>4</xdr:row>
      <xdr:rowOff>76200</xdr:rowOff>
    </xdr:from>
    <xdr:to>
      <xdr:col>8</xdr:col>
      <xdr:colOff>1666875</xdr:colOff>
      <xdr:row>4</xdr:row>
      <xdr:rowOff>4600575</xdr:rowOff>
    </xdr:to>
    <xdr:graphicFrame macro="">
      <xdr:nvGraphicFramePr>
        <xdr:cNvPr id="2" name="Graphique Résultat" descr="Histogramme présentant les chiffres réels et les chiffres cibles pour le mois et l’année">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485775</xdr:colOff>
      <xdr:row>3</xdr:row>
      <xdr:rowOff>123825</xdr:rowOff>
    </xdr:from>
    <xdr:to>
      <xdr:col>8</xdr:col>
      <xdr:colOff>533402</xdr:colOff>
      <xdr:row>3</xdr:row>
      <xdr:rowOff>387253</xdr:rowOff>
    </xdr:to>
    <xdr:grpSp>
      <xdr:nvGrpSpPr>
        <xdr:cNvPr id="10" name="Groupe 9" descr="Boutons Précédent et Suivant">
          <a:extLst>
            <a:ext uri="{FF2B5EF4-FFF2-40B4-BE49-F238E27FC236}">
              <a16:creationId xmlns:a16="http://schemas.microsoft.com/office/drawing/2014/main" id="{F23E72C7-5414-4638-9F72-B90FDF0C918E}"/>
            </a:ext>
          </a:extLst>
        </xdr:cNvPr>
        <xdr:cNvGrpSpPr/>
      </xdr:nvGrpSpPr>
      <xdr:grpSpPr>
        <a:xfrm>
          <a:off x="7981950" y="1200150"/>
          <a:ext cx="1266827" cy="263428"/>
          <a:chOff x="6967287" y="860521"/>
          <a:chExt cx="1386139" cy="263428"/>
        </a:xfrm>
        <a:solidFill>
          <a:schemeClr val="accent3"/>
        </a:solidFill>
      </xdr:grpSpPr>
      <xdr:sp macro="" textlink="">
        <xdr:nvSpPr>
          <xdr:cNvPr id="4" name="Rectangle 3" descr="Bouton de navigation vers le graphique Solde">
            <a:hlinkClick xmlns:r="http://schemas.openxmlformats.org/officeDocument/2006/relationships" r:id="rId2" tooltip="Sélectionnez ce lien pour accéder à la feuille de calcul du graphique Solde."/>
            <a:extLst>
              <a:ext uri="{FF2B5EF4-FFF2-40B4-BE49-F238E27FC236}">
                <a16:creationId xmlns:a16="http://schemas.microsoft.com/office/drawing/2014/main" id="{00000000-0008-0000-0100-000004000000}"/>
              </a:ext>
            </a:extLst>
          </xdr:cNvPr>
          <xdr:cNvSpPr/>
        </xdr:nvSpPr>
        <xdr:spPr>
          <a:xfrm>
            <a:off x="7701786" y="860521"/>
            <a:ext cx="651640" cy="263428"/>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000" b="1">
                <a:latin typeface="Arial" panose="020B0604020202020204" pitchFamily="34" charset="0"/>
              </a:rPr>
              <a:t>&gt;&gt;</a:t>
            </a:r>
          </a:p>
        </xdr:txBody>
      </xdr:sp>
      <xdr:sp macro="" textlink="">
        <xdr:nvSpPr>
          <xdr:cNvPr id="6" name="Rectangle 5" descr="Bouton de navigation vers le Résumé du budget">
            <a:hlinkClick xmlns:r="http://schemas.openxmlformats.org/officeDocument/2006/relationships" r:id="rId3" tooltip="Sélectionnez ce lien pour accéder à la feuille de calcul Résumé du budget."/>
            <a:extLst>
              <a:ext uri="{FF2B5EF4-FFF2-40B4-BE49-F238E27FC236}">
                <a16:creationId xmlns:a16="http://schemas.microsoft.com/office/drawing/2014/main" id="{A195AAF9-6C02-45D7-81B0-00E0D5894E13}"/>
              </a:ext>
            </a:extLst>
          </xdr:cNvPr>
          <xdr:cNvSpPr/>
        </xdr:nvSpPr>
        <xdr:spPr>
          <a:xfrm>
            <a:off x="6967287" y="866775"/>
            <a:ext cx="636171" cy="247649"/>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000" b="1">
                <a:latin typeface="Arial" panose="020B0604020202020204" pitchFamily="34" charset="0"/>
              </a:rPr>
              <a:t>&lt;&lt;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4</xdr:row>
      <xdr:rowOff>123825</xdr:rowOff>
    </xdr:from>
    <xdr:to>
      <xdr:col>8</xdr:col>
      <xdr:colOff>1666875</xdr:colOff>
      <xdr:row>4</xdr:row>
      <xdr:rowOff>4648200</xdr:rowOff>
    </xdr:to>
    <xdr:graphicFrame macro="">
      <xdr:nvGraphicFramePr>
        <xdr:cNvPr id="2" name="Graphique Résumé du bilan" descr="Histogramme présentant les chiffres mensuels réels et cibles">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466725</xdr:colOff>
      <xdr:row>3</xdr:row>
      <xdr:rowOff>104775</xdr:rowOff>
    </xdr:from>
    <xdr:to>
      <xdr:col>8</xdr:col>
      <xdr:colOff>542925</xdr:colOff>
      <xdr:row>3</xdr:row>
      <xdr:rowOff>371475</xdr:rowOff>
    </xdr:to>
    <xdr:grpSp>
      <xdr:nvGrpSpPr>
        <xdr:cNvPr id="13" name="Groupe 12" descr="Boutons Précédent et Suivant">
          <a:extLst>
            <a:ext uri="{FF2B5EF4-FFF2-40B4-BE49-F238E27FC236}">
              <a16:creationId xmlns:a16="http://schemas.microsoft.com/office/drawing/2014/main" id="{FE8689EF-0711-4F0C-AD57-8AB65F5B18BA}"/>
            </a:ext>
          </a:extLst>
        </xdr:cNvPr>
        <xdr:cNvGrpSpPr/>
      </xdr:nvGrpSpPr>
      <xdr:grpSpPr>
        <a:xfrm>
          <a:off x="7962900" y="1181100"/>
          <a:ext cx="1295400" cy="266700"/>
          <a:chOff x="6938213" y="876300"/>
          <a:chExt cx="1396162" cy="257173"/>
        </a:xfrm>
      </xdr:grpSpPr>
      <xdr:sp macro="" textlink="">
        <xdr:nvSpPr>
          <xdr:cNvPr id="14" name="Rectangle 13" descr="Bouton de navigation vers la feuille de calcul du graphique Résultat">
            <a:hlinkClick xmlns:r="http://schemas.openxmlformats.org/officeDocument/2006/relationships" r:id="rId2" tooltip="Sélectionnez ce lien pour accéder à la feuille de calcul du graphique Résultat."/>
            <a:extLst>
              <a:ext uri="{FF2B5EF4-FFF2-40B4-BE49-F238E27FC236}">
                <a16:creationId xmlns:a16="http://schemas.microsoft.com/office/drawing/2014/main" id="{933880E5-7853-462B-A489-C8ACD4EA67B8}"/>
              </a:ext>
            </a:extLst>
          </xdr:cNvPr>
          <xdr:cNvSpPr/>
        </xdr:nvSpPr>
        <xdr:spPr>
          <a:xfrm>
            <a:off x="6938213" y="876300"/>
            <a:ext cx="636169" cy="257173"/>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000" b="1">
                <a:latin typeface="Arial" panose="020B0604020202020204" pitchFamily="34" charset="0"/>
              </a:rPr>
              <a:t>&lt;&lt;</a:t>
            </a:r>
          </a:p>
        </xdr:txBody>
      </xdr:sp>
      <xdr:sp macro="" textlink="">
        <xdr:nvSpPr>
          <xdr:cNvPr id="15" name="Rectangle 14" descr="Bouton de navigation vers la cellule A1 de cette feuille de calcul">
            <a:hlinkClick xmlns:r="http://schemas.openxmlformats.org/officeDocument/2006/relationships" r:id="rId3" tooltip="Sélectionnez ce lien pour accéder à la cellule A1 de cette feuille de calcul."/>
            <a:extLst>
              <a:ext uri="{FF2B5EF4-FFF2-40B4-BE49-F238E27FC236}">
                <a16:creationId xmlns:a16="http://schemas.microsoft.com/office/drawing/2014/main" id="{D899E52C-10CA-4A17-9DF6-43E410987C17}"/>
              </a:ext>
            </a:extLst>
          </xdr:cNvPr>
          <xdr:cNvSpPr/>
        </xdr:nvSpPr>
        <xdr:spPr>
          <a:xfrm>
            <a:off x="7698206" y="876300"/>
            <a:ext cx="636169" cy="257173"/>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000" b="1">
                <a:latin typeface="Arial" panose="020B0604020202020204" pitchFamily="34" charset="0"/>
              </a:rPr>
              <a:t>&gt;&gt;</a:t>
            </a:r>
          </a:p>
        </xdr:txBody>
      </xdr:sp>
    </xdr:grp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ésultat" displayName="Résultat" ref="B5:I17" headerRowDxfId="35">
  <autoFilter ref="B5:I1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Compte de résultat" totalsRowLabel="Total"/>
    <tableColumn id="2" xr3:uid="{00000000-0010-0000-0000-000002000000}" name="Mai - Réel"/>
    <tableColumn id="3" xr3:uid="{00000000-0010-0000-0000-000003000000}" name="Mai - Objectif"/>
    <tableColumn id="4" xr3:uid="{00000000-0010-0000-0000-000004000000}" name="Variance mensuelle"/>
    <tableColumn id="5" xr3:uid="{00000000-0010-0000-0000-000005000000}" name="Cumul AAJ - Réel"/>
    <tableColumn id="6" xr3:uid="{00000000-0010-0000-0000-000006000000}" name="Cumul AAJ - Objectif"/>
    <tableColumn id="7" xr3:uid="{00000000-0010-0000-0000-000007000000}" name="Cumul AAJ - Variance"/>
    <tableColumn id="8" xr3:uid="{00000000-0010-0000-0000-000008000000}" name="Notes" totalsRowFunction="count"/>
  </tableColumns>
  <tableStyleInfo name="Résumé Résultat" showFirstColumn="1" showLastColumn="0" showRowStripes="1" showColumnStripes="0"/>
  <extLst>
    <ext xmlns:x14="http://schemas.microsoft.com/office/spreadsheetml/2009/9/main" uri="{504A1905-F514-4f6f-8877-14C23A59335A}">
      <x14:table altTextSummary="Entrez les éléments du Résultat, les chiffes mensuels réels et cibles, les chiffres de l’année à ce jour réels et cibles, et les notes dans ce tableau. Les variances mensuelle et de l’année à ce jour sont calculées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Bilan" displayName="Bilan" ref="B19:I30">
  <autoFilter ref="B19:I3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Bilan" totalsRowLabel="Total" dataDxfId="34" totalsRowDxfId="33"/>
    <tableColumn id="2" xr3:uid="{00000000-0010-0000-0100-000002000000}" name="Mai - Réel"/>
    <tableColumn id="3" xr3:uid="{00000000-0010-0000-0100-000003000000}" name="Mai - Objectif"/>
    <tableColumn id="4" xr3:uid="{00000000-0010-0000-0100-000004000000}" name="Variance mensuelle"/>
    <tableColumn id="5" xr3:uid="{00000000-0010-0000-0100-000005000000}" name="Cumul AAJ - Réel"/>
    <tableColumn id="6" xr3:uid="{00000000-0010-0000-0100-000006000000}" name="Cumul AAJ - Objectif"/>
    <tableColumn id="7" xr3:uid="{00000000-0010-0000-0100-000007000000}" name="Cumul AAJ - Variance"/>
    <tableColumn id="8" xr3:uid="{00000000-0010-0000-0100-000008000000}" name="Notes" totalsRowFunction="count"/>
  </tableColumns>
  <tableStyleInfo name="Résumé Bilan" showFirstColumn="1" showLastColumn="0" showRowStripes="1" showColumnStripes="0"/>
  <extLst>
    <ext xmlns:x14="http://schemas.microsoft.com/office/spreadsheetml/2009/9/main" uri="{504A1905-F514-4f6f-8877-14C23A59335A}">
      <x14:table altTextSummary="Entrez les éléments du Bilan, les chiffes mensuels réels et cibles, les chiffres de l’année à ce jour réels et cibles, et les notes dans ce tableau. Les variances mensuelle et de l’année à ce jour sont calculées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RésultatsExploitation" displayName="RésultatsExploitation" ref="B32:I36" headerRowDxfId="32" dataDxfId="30" headerRowBorderDxfId="31" tableBorderDxfId="29">
  <autoFilter ref="B32:I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Synthèse des mesures d’exploitation" totalsRowLabel="Total" dataDxfId="28" totalsRowDxfId="27"/>
    <tableColumn id="2" xr3:uid="{00000000-0010-0000-0200-000002000000}" name="Mai - Réel" dataDxfId="26" totalsRowDxfId="25"/>
    <tableColumn id="3" xr3:uid="{00000000-0010-0000-0200-000003000000}" name="Mai - Objectif" dataDxfId="24" totalsRowDxfId="23"/>
    <tableColumn id="4" xr3:uid="{00000000-0010-0000-0200-000004000000}" name="Variance mensuelle" dataDxfId="22" totalsRowDxfId="21"/>
    <tableColumn id="5" xr3:uid="{00000000-0010-0000-0200-000005000000}" name="Cumul AAJ - Réel" dataDxfId="20" totalsRowDxfId="19"/>
    <tableColumn id="6" xr3:uid="{00000000-0010-0000-0200-000006000000}" name="Cumul AAJ - Objectif" dataDxfId="18" totalsRowDxfId="17"/>
    <tableColumn id="7" xr3:uid="{00000000-0010-0000-0200-000007000000}" name="Cumul AAJ - Variance" dataDxfId="16" totalsRowDxfId="15">
      <calculatedColumnFormula>F33-G33</calculatedColumnFormula>
    </tableColumn>
    <tableColumn id="8" xr3:uid="{00000000-0010-0000-0200-000008000000}" name="Notes" totalsRowFunction="count" dataDxfId="14" totalsRowDxfId="13"/>
  </tableColumns>
  <tableStyleInfo name="TableStyleLight11" showFirstColumn="1" showLastColumn="0" showRowStripes="1" showColumnStripes="0"/>
  <extLst>
    <ext xmlns:x14="http://schemas.microsoft.com/office/spreadsheetml/2009/9/main" uri="{504A1905-F514-4f6f-8877-14C23A59335A}">
      <x14:table altTextSummary="Entrez les éléments des Résultats d’exploitation, les chiffes mensuels réels et cibles, les chiffres de l’année à ce jour réels et cibles, et les notes dans ce tableau. Les variances mensuelle et de l’année à ce jour sont calculées automatique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Concurrence" displayName="Concurrence" ref="B38:I42" headerRowDxfId="12" headerRowBorderDxfId="11" tableBorderDxfId="10">
  <autoFilter ref="B38:I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Synthèse concurrentielle" totalsRowLabel="Total" dataDxfId="9" totalsRowDxfId="8"/>
    <tableColumn id="2" xr3:uid="{00000000-0010-0000-0300-000002000000}" name="Profil de votre société" totalsRowDxfId="7"/>
    <tableColumn id="3" xr3:uid="{00000000-0010-0000-0300-000003000000}" name="Concurrent 1" totalsRowDxfId="6"/>
    <tableColumn id="4" xr3:uid="{00000000-0010-0000-0300-000004000000}" name="Concurrent 2" totalsRowDxfId="5"/>
    <tableColumn id="5" xr3:uid="{00000000-0010-0000-0300-000005000000}" name="Concurrent 3" totalsRowDxfId="4"/>
    <tableColumn id="6" xr3:uid="{00000000-0010-0000-0300-000006000000}" name="Concurrent 4" totalsRowDxfId="3"/>
    <tableColumn id="7" xr3:uid="{00000000-0010-0000-0300-000007000000}" name="Autres" totalsRowDxfId="2"/>
    <tableColumn id="8" xr3:uid="{00000000-0010-0000-0300-000008000000}" name="Notes" totalsRowFunction="count" dataDxfId="1" totalsRowDxfId="0"/>
  </tableColumns>
  <tableStyleInfo name="TableStyleLight9" showFirstColumn="1" showLastColumn="0" showRowStripes="1" showColumnStripes="0"/>
  <extLst>
    <ext xmlns:x14="http://schemas.microsoft.com/office/spreadsheetml/2009/9/main" uri="{504A1905-F514-4f6f-8877-14C23A59335A}">
      <x14:table altTextSummary="Entrez les éléments du résumé Concurrence, le profil de votre société, les données des concurrents et les notes dans ce tableau. Les valeurs dans les cellules contenant une formule sont calculées automatiquement."/>
    </ext>
  </extLst>
</table>
</file>

<file path=xl/theme/theme1.xml><?xml version="1.0" encoding="utf-8"?>
<a:theme xmlns:a="http://schemas.openxmlformats.org/drawingml/2006/main" name="Office Theme">
  <a:themeElements>
    <a:clrScheme name="Custom 28">
      <a:dk1>
        <a:sysClr val="windowText" lastClr="000000"/>
      </a:dk1>
      <a:lt1>
        <a:sysClr val="window" lastClr="FFFFFF"/>
      </a:lt1>
      <a:dk2>
        <a:srgbClr val="304157"/>
      </a:dk2>
      <a:lt2>
        <a:srgbClr val="E7E6E6"/>
      </a:lt2>
      <a:accent1>
        <a:srgbClr val="176795"/>
      </a:accent1>
      <a:accent2>
        <a:srgbClr val="F78F2F"/>
      </a:accent2>
      <a:accent3>
        <a:srgbClr val="DD0D48"/>
      </a:accent3>
      <a:accent4>
        <a:srgbClr val="FFC000"/>
      </a:accent4>
      <a:accent5>
        <a:srgbClr val="176795"/>
      </a:accent5>
      <a:accent6>
        <a:srgbClr val="4D81BF"/>
      </a:accent6>
      <a:hlink>
        <a:srgbClr val="F78F2F"/>
      </a:hlink>
      <a:folHlink>
        <a:srgbClr val="F78F2F"/>
      </a:folHlink>
    </a:clrScheme>
    <a:fontScheme name="Custom 19">
      <a:majorFont>
        <a:latin typeface="Bookman Old Style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tint="9.9978637043366805E-2"/>
    <pageSetUpPr autoPageBreaks="0" fitToPage="1"/>
  </sheetPr>
  <dimension ref="B1:I42"/>
  <sheetViews>
    <sheetView showGridLines="0" tabSelected="1" zoomScaleNormal="100" workbookViewId="0"/>
  </sheetViews>
  <sheetFormatPr baseColWidth="10" defaultColWidth="9.140625" defaultRowHeight="30" customHeight="1"/>
  <cols>
    <col min="1" max="1" width="2.7109375" style="5" customWidth="1"/>
    <col min="2" max="2" width="47.85546875" style="5" customWidth="1"/>
    <col min="3" max="4" width="16.7109375" style="5" customWidth="1"/>
    <col min="5" max="5" width="19.28515625" style="5" bestFit="1" customWidth="1"/>
    <col min="6" max="6" width="17" style="5" bestFit="1" customWidth="1"/>
    <col min="7" max="7" width="19.85546875" style="5" bestFit="1" customWidth="1"/>
    <col min="8" max="8" width="21" style="5" bestFit="1" customWidth="1"/>
    <col min="9" max="9" width="74.85546875" style="5" customWidth="1"/>
    <col min="10" max="10" width="2.7109375" style="5" customWidth="1"/>
    <col min="11" max="16384" width="9.140625" style="5"/>
  </cols>
  <sheetData>
    <row r="1" spans="2:9" s="4" customFormat="1" ht="11.25" customHeight="1">
      <c r="B1" s="8"/>
      <c r="C1" s="8"/>
      <c r="D1" s="8"/>
      <c r="E1" s="8"/>
      <c r="F1" s="8"/>
      <c r="G1" s="8"/>
      <c r="H1" s="8"/>
      <c r="I1" s="14"/>
    </row>
    <row r="2" spans="2:9" ht="45" customHeight="1">
      <c r="B2" s="16" t="s">
        <v>0</v>
      </c>
      <c r="C2" s="11"/>
      <c r="D2" s="11"/>
      <c r="E2" s="12"/>
      <c r="F2" s="11"/>
      <c r="G2" s="11"/>
      <c r="H2" s="13"/>
      <c r="I2" s="11">
        <f ca="1">YEAR(TODAY())</f>
        <v>2019</v>
      </c>
    </row>
    <row r="3" spans="2:9" ht="28.5" customHeight="1">
      <c r="B3" s="15" t="s">
        <v>1</v>
      </c>
      <c r="C3" s="9"/>
      <c r="D3" s="9"/>
      <c r="E3" s="9"/>
      <c r="F3" s="9"/>
      <c r="G3" s="9"/>
      <c r="H3" s="9"/>
      <c r="I3" s="10"/>
    </row>
    <row r="4" spans="2:9" s="33" customFormat="1" ht="38.25" customHeight="1">
      <c r="B4" s="34" t="s">
        <v>2</v>
      </c>
      <c r="C4" s="35"/>
      <c r="H4" s="36"/>
      <c r="I4" s="36"/>
    </row>
    <row r="5" spans="2:9" ht="33.75" customHeight="1">
      <c r="B5" s="29" t="s">
        <v>3</v>
      </c>
      <c r="C5" s="24" t="s">
        <v>37</v>
      </c>
      <c r="D5" s="24" t="s">
        <v>39</v>
      </c>
      <c r="E5" s="24" t="s">
        <v>41</v>
      </c>
      <c r="F5" s="24" t="s">
        <v>43</v>
      </c>
      <c r="G5" s="24" t="s">
        <v>45</v>
      </c>
      <c r="H5" s="24" t="s">
        <v>47</v>
      </c>
      <c r="I5" s="24" t="s">
        <v>50</v>
      </c>
    </row>
    <row r="6" spans="2:9" ht="30" customHeight="1">
      <c r="B6" s="25" t="s">
        <v>4</v>
      </c>
      <c r="C6" s="55">
        <v>1200000</v>
      </c>
      <c r="D6" s="55">
        <v>1100000</v>
      </c>
      <c r="E6" s="55">
        <f>C6-D6</f>
        <v>100000</v>
      </c>
      <c r="F6" s="55">
        <v>6200000</v>
      </c>
      <c r="G6" s="55">
        <v>6000000</v>
      </c>
      <c r="H6" s="55">
        <f>F6-G6</f>
        <v>200000</v>
      </c>
      <c r="I6" s="26" t="s">
        <v>51</v>
      </c>
    </row>
    <row r="7" spans="2:9" ht="30" customHeight="1">
      <c r="B7" s="25" t="s">
        <v>5</v>
      </c>
      <c r="C7" s="55">
        <v>150000</v>
      </c>
      <c r="D7" s="55">
        <v>160000</v>
      </c>
      <c r="E7" s="55">
        <f>C7-D7</f>
        <v>-10000</v>
      </c>
      <c r="F7" s="55">
        <v>640000</v>
      </c>
      <c r="G7" s="55">
        <v>750000</v>
      </c>
      <c r="H7" s="55">
        <f>F7-G7</f>
        <v>-110000</v>
      </c>
      <c r="I7" s="26"/>
    </row>
    <row r="8" spans="2:9" ht="30" customHeight="1">
      <c r="B8" s="25" t="s">
        <v>6</v>
      </c>
      <c r="C8" s="27">
        <f>IF(C6=0,0,C7/C6)</f>
        <v>0.125</v>
      </c>
      <c r="D8" s="27">
        <f>IF(D6=0,0,D7/D6)</f>
        <v>0.14545454545454545</v>
      </c>
      <c r="E8" s="27">
        <f>C8-D8</f>
        <v>-2.0454545454545447E-2</v>
      </c>
      <c r="F8" s="27">
        <f>IF(F6=0,0,F7/F6)</f>
        <v>0.1032258064516129</v>
      </c>
      <c r="G8" s="27">
        <f>IF(G6=0,0,G7/G6)</f>
        <v>0.125</v>
      </c>
      <c r="H8" s="27">
        <f>F8-G8</f>
        <v>-2.1774193548387097E-2</v>
      </c>
      <c r="I8" s="26"/>
    </row>
    <row r="9" spans="2:9" ht="30" customHeight="1">
      <c r="B9" s="25" t="s">
        <v>7</v>
      </c>
      <c r="C9" s="55">
        <v>200000</v>
      </c>
      <c r="D9" s="55">
        <v>150000</v>
      </c>
      <c r="E9" s="55">
        <f>C9-D9</f>
        <v>50000</v>
      </c>
      <c r="F9" s="55">
        <v>900000</v>
      </c>
      <c r="G9" s="55">
        <v>750000</v>
      </c>
      <c r="H9" s="55">
        <f>F9-G9</f>
        <v>150000</v>
      </c>
      <c r="I9" s="26"/>
    </row>
    <row r="10" spans="2:9" ht="30" customHeight="1">
      <c r="B10" s="40" t="s">
        <v>8</v>
      </c>
      <c r="C10" s="50"/>
      <c r="D10" s="50"/>
      <c r="E10" s="50"/>
      <c r="F10" s="50"/>
      <c r="G10" s="50"/>
      <c r="H10" s="50"/>
      <c r="I10" s="51"/>
    </row>
    <row r="11" spans="2:9" ht="30" customHeight="1">
      <c r="B11" s="25" t="s">
        <v>9</v>
      </c>
      <c r="C11" s="55">
        <v>400000</v>
      </c>
      <c r="D11" s="55">
        <v>400000</v>
      </c>
      <c r="E11" s="55">
        <f>C11-D11</f>
        <v>0</v>
      </c>
      <c r="F11" s="55">
        <v>2200000</v>
      </c>
      <c r="G11" s="55">
        <v>2000000</v>
      </c>
      <c r="H11" s="55">
        <f>F11-G11</f>
        <v>200000</v>
      </c>
      <c r="I11" s="26"/>
    </row>
    <row r="12" spans="2:9" ht="30" customHeight="1">
      <c r="B12" s="25" t="s">
        <v>10</v>
      </c>
      <c r="C12" s="55">
        <v>400000</v>
      </c>
      <c r="D12" s="55">
        <v>400000</v>
      </c>
      <c r="E12" s="55">
        <f>C12-D12</f>
        <v>0</v>
      </c>
      <c r="F12" s="55">
        <v>2400000</v>
      </c>
      <c r="G12" s="55">
        <v>2000000</v>
      </c>
      <c r="H12" s="55">
        <f>F12-G12</f>
        <v>400000</v>
      </c>
      <c r="I12" s="26"/>
    </row>
    <row r="13" spans="2:9" ht="30" customHeight="1">
      <c r="B13" s="25" t="s">
        <v>11</v>
      </c>
      <c r="C13" s="55">
        <v>400000</v>
      </c>
      <c r="D13" s="55">
        <v>300000</v>
      </c>
      <c r="E13" s="55">
        <f>C13-D13</f>
        <v>100000</v>
      </c>
      <c r="F13" s="55">
        <v>1600000</v>
      </c>
      <c r="G13" s="55">
        <v>2000000</v>
      </c>
      <c r="H13" s="55">
        <f>F13-G13</f>
        <v>-400000</v>
      </c>
      <c r="I13" s="26"/>
    </row>
    <row r="14" spans="2:9" ht="30" customHeight="1">
      <c r="B14" s="40" t="s">
        <v>12</v>
      </c>
      <c r="C14" s="50"/>
      <c r="D14" s="50"/>
      <c r="E14" s="50"/>
      <c r="F14" s="50"/>
      <c r="G14" s="50"/>
      <c r="H14" s="50"/>
      <c r="I14" s="51"/>
    </row>
    <row r="15" spans="2:9" ht="30" customHeight="1">
      <c r="B15" s="25" t="s">
        <v>13</v>
      </c>
      <c r="C15" s="55">
        <v>100000</v>
      </c>
      <c r="D15" s="55">
        <v>120000</v>
      </c>
      <c r="E15" s="55">
        <f>D15-C15</f>
        <v>20000</v>
      </c>
      <c r="F15" s="55">
        <v>500000</v>
      </c>
      <c r="G15" s="55">
        <v>600000</v>
      </c>
      <c r="H15" s="55">
        <f>G15-F15</f>
        <v>100000</v>
      </c>
      <c r="I15" s="26"/>
    </row>
    <row r="16" spans="2:9" ht="30" customHeight="1">
      <c r="B16" s="25" t="s">
        <v>14</v>
      </c>
      <c r="C16" s="55">
        <v>50000</v>
      </c>
      <c r="D16" s="55">
        <v>40000</v>
      </c>
      <c r="E16" s="55">
        <f>C16-D16</f>
        <v>10000</v>
      </c>
      <c r="F16" s="55">
        <v>140000</v>
      </c>
      <c r="G16" s="55">
        <v>150000</v>
      </c>
      <c r="H16" s="55">
        <f>F16-G16</f>
        <v>-10000</v>
      </c>
      <c r="I16" s="26"/>
    </row>
    <row r="17" spans="2:9" ht="30" customHeight="1">
      <c r="B17" s="25" t="s">
        <v>15</v>
      </c>
      <c r="C17" s="32">
        <f>IF(C6=0,0,C16/C6)</f>
        <v>4.1666666666666664E-2</v>
      </c>
      <c r="D17" s="28">
        <f>IF(D6=0,0,D16/D6)</f>
        <v>3.6363636363636362E-2</v>
      </c>
      <c r="E17" s="28">
        <f>C17-D17</f>
        <v>5.3030303030303025E-3</v>
      </c>
      <c r="F17" s="28">
        <f>IF(F6=0,0,F16/F6)</f>
        <v>2.2580645161290321E-2</v>
      </c>
      <c r="G17" s="28">
        <f>IF(G6=0,0,G16/G6)</f>
        <v>2.5000000000000001E-2</v>
      </c>
      <c r="H17" s="28">
        <f>F17-G17</f>
        <v>-2.4193548387096801E-3</v>
      </c>
      <c r="I17" s="26"/>
    </row>
    <row r="18" spans="2:9" ht="12.75">
      <c r="C18" s="52"/>
      <c r="D18" s="52"/>
      <c r="E18" s="52"/>
      <c r="F18" s="52"/>
      <c r="G18" s="52"/>
      <c r="H18" s="52"/>
      <c r="I18" s="6"/>
    </row>
    <row r="19" spans="2:9" ht="33.75" customHeight="1">
      <c r="B19" s="30" t="s">
        <v>16</v>
      </c>
      <c r="C19" s="24" t="s">
        <v>37</v>
      </c>
      <c r="D19" s="24" t="s">
        <v>39</v>
      </c>
      <c r="E19" s="24" t="s">
        <v>41</v>
      </c>
      <c r="F19" s="24" t="s">
        <v>43</v>
      </c>
      <c r="G19" s="24" t="s">
        <v>45</v>
      </c>
      <c r="H19" s="24" t="s">
        <v>47</v>
      </c>
      <c r="I19" s="24" t="s">
        <v>50</v>
      </c>
    </row>
    <row r="20" spans="2:9" ht="30" customHeight="1">
      <c r="B20" s="25" t="s">
        <v>17</v>
      </c>
      <c r="C20" s="55">
        <v>35000</v>
      </c>
      <c r="D20" s="55">
        <v>50000</v>
      </c>
      <c r="E20" s="55">
        <f t="shared" ref="E20:E25" si="0">C20-D20</f>
        <v>-15000</v>
      </c>
      <c r="F20" s="55">
        <v>35000</v>
      </c>
      <c r="G20" s="55">
        <v>50000</v>
      </c>
      <c r="H20" s="55">
        <f t="shared" ref="H20:H25" si="1">F20-G20</f>
        <v>-15000</v>
      </c>
      <c r="I20" s="26" t="s">
        <v>52</v>
      </c>
    </row>
    <row r="21" spans="2:9" ht="30" customHeight="1">
      <c r="B21" s="25" t="s">
        <v>18</v>
      </c>
      <c r="C21" s="55">
        <v>20000</v>
      </c>
      <c r="D21" s="55">
        <v>22000</v>
      </c>
      <c r="E21" s="55">
        <f t="shared" si="0"/>
        <v>-2000</v>
      </c>
      <c r="F21" s="55">
        <v>20000</v>
      </c>
      <c r="G21" s="55">
        <v>22000</v>
      </c>
      <c r="H21" s="55">
        <f t="shared" si="1"/>
        <v>-2000</v>
      </c>
      <c r="I21" s="26"/>
    </row>
    <row r="22" spans="2:9" ht="30" customHeight="1">
      <c r="B22" s="25" t="s">
        <v>19</v>
      </c>
      <c r="C22" s="55">
        <v>25000</v>
      </c>
      <c r="D22" s="55">
        <v>30000</v>
      </c>
      <c r="E22" s="55">
        <f t="shared" si="0"/>
        <v>-5000</v>
      </c>
      <c r="F22" s="55">
        <v>25000</v>
      </c>
      <c r="G22" s="55">
        <v>30000</v>
      </c>
      <c r="H22" s="55">
        <f t="shared" si="1"/>
        <v>-5000</v>
      </c>
      <c r="I22" s="26"/>
    </row>
    <row r="23" spans="2:9" ht="30" customHeight="1">
      <c r="B23" s="25" t="s">
        <v>20</v>
      </c>
      <c r="C23" s="55">
        <v>75000</v>
      </c>
      <c r="D23" s="55">
        <v>90000</v>
      </c>
      <c r="E23" s="55">
        <f t="shared" si="0"/>
        <v>-15000</v>
      </c>
      <c r="F23" s="55">
        <v>75000</v>
      </c>
      <c r="G23" s="55">
        <v>90000</v>
      </c>
      <c r="H23" s="55">
        <f t="shared" si="1"/>
        <v>-15000</v>
      </c>
      <c r="I23" s="26"/>
    </row>
    <row r="24" spans="2:9" ht="30" customHeight="1">
      <c r="B24" s="25" t="s">
        <v>21</v>
      </c>
      <c r="C24" s="55">
        <v>25000</v>
      </c>
      <c r="D24" s="55">
        <v>25000</v>
      </c>
      <c r="E24" s="55">
        <f t="shared" si="0"/>
        <v>0</v>
      </c>
      <c r="F24" s="55">
        <v>25000</v>
      </c>
      <c r="G24" s="55">
        <v>25000</v>
      </c>
      <c r="H24" s="55">
        <f t="shared" si="1"/>
        <v>0</v>
      </c>
      <c r="I24" s="26"/>
    </row>
    <row r="25" spans="2:9" ht="30" customHeight="1">
      <c r="B25" s="25" t="s">
        <v>22</v>
      </c>
      <c r="C25" s="55">
        <f>C23-C24</f>
        <v>50000</v>
      </c>
      <c r="D25" s="55">
        <f>D23-D24</f>
        <v>65000</v>
      </c>
      <c r="E25" s="55">
        <f t="shared" si="0"/>
        <v>-15000</v>
      </c>
      <c r="F25" s="55">
        <f>F23-F24</f>
        <v>50000</v>
      </c>
      <c r="G25" s="55">
        <f>G23-G24</f>
        <v>65000</v>
      </c>
      <c r="H25" s="55">
        <f t="shared" si="1"/>
        <v>-15000</v>
      </c>
      <c r="I25" s="26"/>
    </row>
    <row r="26" spans="2:9" ht="30" customHeight="1">
      <c r="B26" s="41" t="s">
        <v>23</v>
      </c>
      <c r="C26" s="48"/>
      <c r="D26" s="48"/>
      <c r="E26" s="48"/>
      <c r="F26" s="48"/>
      <c r="G26" s="48"/>
      <c r="H26" s="48"/>
      <c r="I26" s="49"/>
    </row>
    <row r="27" spans="2:9" ht="30" customHeight="1">
      <c r="B27" s="44" t="s">
        <v>24</v>
      </c>
      <c r="C27" s="56">
        <v>80000</v>
      </c>
      <c r="D27" s="56">
        <v>78000</v>
      </c>
      <c r="E27" s="56">
        <f>C27-D27</f>
        <v>2000</v>
      </c>
      <c r="F27" s="56">
        <v>80000</v>
      </c>
      <c r="G27" s="56">
        <v>78000</v>
      </c>
      <c r="H27" s="56">
        <f>F27-G27</f>
        <v>2000</v>
      </c>
      <c r="I27" s="45" t="s">
        <v>53</v>
      </c>
    </row>
    <row r="28" spans="2:9" ht="30" customHeight="1">
      <c r="B28" s="44" t="s">
        <v>25</v>
      </c>
      <c r="C28" s="55">
        <v>60000</v>
      </c>
      <c r="D28" s="55">
        <v>60000</v>
      </c>
      <c r="E28" s="55">
        <f>D28-C28</f>
        <v>0</v>
      </c>
      <c r="F28" s="55">
        <v>60000</v>
      </c>
      <c r="G28" s="55">
        <v>60000</v>
      </c>
      <c r="H28" s="55">
        <f>F28-G28</f>
        <v>0</v>
      </c>
      <c r="I28" s="26"/>
    </row>
    <row r="29" spans="2:9" ht="30" customHeight="1">
      <c r="B29" s="43" t="s">
        <v>26</v>
      </c>
      <c r="C29" s="55">
        <v>30000</v>
      </c>
      <c r="D29" s="55">
        <v>31000</v>
      </c>
      <c r="E29" s="55">
        <f>D29-C29</f>
        <v>1000</v>
      </c>
      <c r="F29" s="55">
        <v>30000</v>
      </c>
      <c r="G29" s="55">
        <v>31000</v>
      </c>
      <c r="H29" s="55">
        <f>G29-F29</f>
        <v>1000</v>
      </c>
      <c r="I29" s="26"/>
    </row>
    <row r="30" spans="2:9" ht="30" customHeight="1">
      <c r="B30" s="25" t="s">
        <v>27</v>
      </c>
      <c r="C30" s="55">
        <v>300000</v>
      </c>
      <c r="D30" s="55">
        <v>297500</v>
      </c>
      <c r="E30" s="55">
        <f>C30-D30</f>
        <v>2500</v>
      </c>
      <c r="F30" s="55">
        <v>300000</v>
      </c>
      <c r="G30" s="55">
        <v>297500</v>
      </c>
      <c r="H30" s="55">
        <f>F30-G30</f>
        <v>2500</v>
      </c>
      <c r="I30" s="26"/>
    </row>
    <row r="31" spans="2:9" ht="12.75">
      <c r="C31" s="46"/>
      <c r="D31" s="46"/>
      <c r="E31" s="47"/>
      <c r="F31" s="46"/>
      <c r="G31" s="46"/>
      <c r="H31" s="47"/>
      <c r="I31" s="6"/>
    </row>
    <row r="32" spans="2:9" ht="33.75" customHeight="1" thickBot="1">
      <c r="B32" s="21" t="s">
        <v>28</v>
      </c>
      <c r="C32" s="19" t="s">
        <v>37</v>
      </c>
      <c r="D32" s="19" t="s">
        <v>39</v>
      </c>
      <c r="E32" s="19" t="s">
        <v>41</v>
      </c>
      <c r="F32" s="19" t="s">
        <v>43</v>
      </c>
      <c r="G32" s="19" t="s">
        <v>45</v>
      </c>
      <c r="H32" s="19" t="s">
        <v>47</v>
      </c>
      <c r="I32" s="64" t="s">
        <v>50</v>
      </c>
    </row>
    <row r="33" spans="2:9" ht="38.1" customHeight="1">
      <c r="B33" s="31" t="s">
        <v>60</v>
      </c>
      <c r="C33" s="57">
        <v>2.2999999999999998</v>
      </c>
      <c r="D33" s="57">
        <v>1</v>
      </c>
      <c r="E33" s="57">
        <f>D33-C33</f>
        <v>-1.2999999999999998</v>
      </c>
      <c r="F33" s="57">
        <v>1.46</v>
      </c>
      <c r="G33" s="57">
        <v>1</v>
      </c>
      <c r="H33" s="57">
        <f>F33-G33</f>
        <v>0.45999999999999996</v>
      </c>
      <c r="I33" s="17" t="s">
        <v>54</v>
      </c>
    </row>
    <row r="34" spans="2:9" ht="30" customHeight="1">
      <c r="B34" s="22" t="s">
        <v>29</v>
      </c>
      <c r="C34" s="58">
        <v>200000</v>
      </c>
      <c r="D34" s="58">
        <v>220000</v>
      </c>
      <c r="E34" s="58">
        <f>C34-D34</f>
        <v>-20000</v>
      </c>
      <c r="F34" s="58">
        <v>1100000</v>
      </c>
      <c r="G34" s="58">
        <v>1150000</v>
      </c>
      <c r="H34" s="58">
        <f>F34-G34</f>
        <v>-50000</v>
      </c>
      <c r="I34" s="18"/>
    </row>
    <row r="35" spans="2:9" ht="30" customHeight="1">
      <c r="B35" s="22" t="s">
        <v>30</v>
      </c>
      <c r="C35" s="58">
        <v>35</v>
      </c>
      <c r="D35" s="58">
        <v>25</v>
      </c>
      <c r="E35" s="58">
        <f>D35-C35</f>
        <v>-10</v>
      </c>
      <c r="F35" s="58">
        <v>33</v>
      </c>
      <c r="G35" s="58">
        <v>25</v>
      </c>
      <c r="H35" s="58">
        <f>G35-F35</f>
        <v>-8</v>
      </c>
      <c r="I35" s="18"/>
    </row>
    <row r="36" spans="2:9" ht="30" customHeight="1">
      <c r="B36" s="23" t="s">
        <v>31</v>
      </c>
      <c r="C36" s="59">
        <v>19</v>
      </c>
      <c r="D36" s="59">
        <v>15</v>
      </c>
      <c r="E36" s="59">
        <f>C36-D36</f>
        <v>4</v>
      </c>
      <c r="F36" s="59">
        <v>83</v>
      </c>
      <c r="G36" s="59">
        <v>75</v>
      </c>
      <c r="H36" s="59">
        <f>F36-G36</f>
        <v>8</v>
      </c>
      <c r="I36" s="20"/>
    </row>
    <row r="37" spans="2:9" s="7" customFormat="1" ht="12.75">
      <c r="B37" s="25"/>
      <c r="I37" s="3"/>
    </row>
    <row r="38" spans="2:9" ht="33.75" customHeight="1" thickBot="1">
      <c r="B38" s="21" t="s">
        <v>32</v>
      </c>
      <c r="C38" s="42" t="s">
        <v>38</v>
      </c>
      <c r="D38" s="19" t="s">
        <v>40</v>
      </c>
      <c r="E38" s="19" t="s">
        <v>42</v>
      </c>
      <c r="F38" s="19" t="s">
        <v>44</v>
      </c>
      <c r="G38" s="19" t="s">
        <v>46</v>
      </c>
      <c r="H38" s="19" t="s">
        <v>48</v>
      </c>
      <c r="I38" s="64" t="s">
        <v>50</v>
      </c>
    </row>
    <row r="39" spans="2:9" ht="30" customHeight="1">
      <c r="B39" s="22" t="s">
        <v>33</v>
      </c>
      <c r="C39" s="2">
        <v>0.2</v>
      </c>
      <c r="D39" s="2">
        <v>0.25</v>
      </c>
      <c r="E39" s="2">
        <v>0.15</v>
      </c>
      <c r="F39" s="2">
        <v>0.05</v>
      </c>
      <c r="G39" s="2">
        <v>0.15</v>
      </c>
      <c r="H39" s="2">
        <v>0.2</v>
      </c>
      <c r="I39" s="17" t="s">
        <v>55</v>
      </c>
    </row>
    <row r="40" spans="2:9" ht="30" customHeight="1">
      <c r="B40" s="22" t="s">
        <v>34</v>
      </c>
      <c r="C40" s="54">
        <f>F6</f>
        <v>6200000</v>
      </c>
      <c r="D40" s="54">
        <v>7000000</v>
      </c>
      <c r="E40" s="54">
        <v>4000000</v>
      </c>
      <c r="F40" s="54">
        <v>1500000</v>
      </c>
      <c r="G40" s="54">
        <v>4000000</v>
      </c>
      <c r="H40" s="54">
        <v>6000000</v>
      </c>
      <c r="I40" s="18"/>
    </row>
    <row r="41" spans="2:9" ht="30" customHeight="1">
      <c r="B41" s="22" t="s">
        <v>35</v>
      </c>
      <c r="C41" s="54">
        <v>900000</v>
      </c>
      <c r="D41" s="54">
        <v>500000</v>
      </c>
      <c r="E41" s="54">
        <v>0</v>
      </c>
      <c r="F41" s="54">
        <v>100000</v>
      </c>
      <c r="G41" s="54">
        <v>500000</v>
      </c>
      <c r="H41" s="54">
        <v>0</v>
      </c>
      <c r="I41" s="18"/>
    </row>
    <row r="42" spans="2:9" ht="30" customHeight="1">
      <c r="B42" s="23" t="s">
        <v>36</v>
      </c>
      <c r="C42" s="60">
        <v>15</v>
      </c>
      <c r="D42" s="60">
        <v>20</v>
      </c>
      <c r="E42" s="60">
        <v>15</v>
      </c>
      <c r="F42" s="60">
        <v>10</v>
      </c>
      <c r="G42" s="60">
        <v>15</v>
      </c>
      <c r="H42" s="61" t="s">
        <v>49</v>
      </c>
      <c r="I42" s="53"/>
    </row>
  </sheetData>
  <conditionalFormatting sqref="C6:H17 C20:H30 C33:H36 C39:H42">
    <cfRule type="expression" dxfId="36" priority="9">
      <formula>_xlfn.ISFORMULA(C6)</formula>
    </cfRule>
  </conditionalFormatting>
  <dataValidations count="26">
    <dataValidation allowBlank="1" showInputMessage="1" showErrorMessage="1" prompt="Créez un rapport résumé du budget. Entrez les détails dans les tableaux commençant aux cellules B5, B19, B32 et B38. Les graphiques des autres feuilles de calcul sont mis à jour automatiquement. Les liens de navigation figurent dans les cellules H4 et I4." sqref="A1" xr:uid="{00000000-0002-0000-0000-000000000000}"/>
    <dataValidation allowBlank="1" showInputMessage="1" showErrorMessage="1" prompt="Le titre de cette feuille de calcul figure dans cette cellule. Entrez l’année dans la cellule I2, et le nom de la société dans la cellule ci-dessous. Sélectionnez la cellule I4 pour accéder à la feuille de calcul du graphique Résultat." sqref="B2" xr:uid="{00000000-0002-0000-0000-000001000000}"/>
    <dataValidation allowBlank="1" showInputMessage="1" showErrorMessage="1" prompt="Entrez le nom de la société dans cette cellule, et les détails dans le tableau Résultat commençant à la cellule B5. Un conseil figure dans la cellule ci-dessous." sqref="B3" xr:uid="{00000000-0002-0000-0000-000002000000}"/>
    <dataValidation allowBlank="1" showInputMessage="1" showErrorMessage="1" prompt="Lien de navigation vers la feuille de calcul du graphique Résultat" sqref="I4" xr:uid="{00000000-0002-0000-0000-000003000000}"/>
    <dataValidation allowBlank="1" showInputMessage="1" showErrorMessage="1" prompt="Entrez les chiffres mensuels réels dans cette colonne sous ce titre." sqref="C32" xr:uid="{00000000-0002-0000-0000-000004000000}"/>
    <dataValidation allowBlank="1" showInputMessage="1" showErrorMessage="1" prompt="Les exemples du résumé Résultat figurent dans cette colonne sous ce titre." sqref="B5" xr:uid="{00000000-0002-0000-0000-000005000000}"/>
    <dataValidation allowBlank="1" showInputMessage="1" showErrorMessage="1" prompt="Entrez les chiffres mensuels cibles dans cette colonne sous ce titre." sqref="D32" xr:uid="{00000000-0002-0000-0000-000006000000}"/>
    <dataValidation allowBlank="1" showInputMessage="1" showErrorMessage="1" prompt="La Variance mensuelle est calculée automatiquement dans cette colonne sous ce titre." sqref="E32 E5 E19" xr:uid="{00000000-0002-0000-0000-000007000000}"/>
    <dataValidation allowBlank="1" showInputMessage="1" showErrorMessage="1" prompt="Entrez les chiffres réels de l’année à ce jour dans cette colonne sous ce titre." sqref="F32" xr:uid="{00000000-0002-0000-0000-000008000000}"/>
    <dataValidation allowBlank="1" showInputMessage="1" showErrorMessage="1" prompt="Entrez les chiffres cibles de l’année à ce jour dans cette colonne sous ce titre." sqref="G32" xr:uid="{00000000-0002-0000-0000-000009000000}"/>
    <dataValidation allowBlank="1" showInputMessage="1" showErrorMessage="1" prompt="La Variance de l’année à ce jour est calculée automatiquement dans cette colonne sous ce titre." sqref="H32 H5 H19" xr:uid="{00000000-0002-0000-0000-00000A000000}"/>
    <dataValidation allowBlank="1" showInputMessage="1" showErrorMessage="1" prompt="Entrez des notes dans cette colonne sous ce titre." sqref="I5 I38 I32 I19" xr:uid="{00000000-0002-0000-0000-00000B000000}"/>
    <dataValidation allowBlank="1" showInputMessage="1" showErrorMessage="1" prompt="Les exemples du résumé Bilan figurent dans cette colonne sous ce titre." sqref="B19" xr:uid="{00000000-0002-0000-0000-00000C000000}"/>
    <dataValidation allowBlank="1" showInputMessage="1" showErrorMessage="1" prompt="Les exemples du résumé Résultats d’exploitation figurent dans cette colonne sous ce titre." sqref="B32" xr:uid="{00000000-0002-0000-0000-00000D000000}"/>
    <dataValidation allowBlank="1" showInputMessage="1" showErrorMessage="1" prompt="Les exemples du résumé Concurrence figurent dans cette colonne sous ce titre." sqref="B38" xr:uid="{00000000-0002-0000-0000-00000E000000}"/>
    <dataValidation allowBlank="1" showInputMessage="1" showErrorMessage="1" prompt="Entrez les données du concurrent 1 dans cette colonne sous ce titre." sqref="D38" xr:uid="{00000000-0002-0000-0000-00000F000000}"/>
    <dataValidation allowBlank="1" showInputMessage="1" showErrorMessage="1" prompt="Entrez les données du concurrent 2 dans cette colonne sous ce titre." sqref="E38" xr:uid="{00000000-0002-0000-0000-000010000000}"/>
    <dataValidation allowBlank="1" showInputMessage="1" showErrorMessage="1" prompt="Entrez les données du concurrent 3 dans cette colonne sous ce titre." sqref="F38" xr:uid="{00000000-0002-0000-0000-000011000000}"/>
    <dataValidation allowBlank="1" showInputMessage="1" showErrorMessage="1" prompt="Entrez les données du concurrent 4 dans cette colonne sous ce titre." sqref="G38" xr:uid="{00000000-0002-0000-0000-000012000000}"/>
    <dataValidation allowBlank="1" showInputMessage="1" showErrorMessage="1" prompt="Entrez les Autres données dans cette colonne sous ce titre." sqref="H38" xr:uid="{00000000-0002-0000-0000-000013000000}"/>
    <dataValidation allowBlank="1" showInputMessage="1" showErrorMessage="1" prompt="Entrez les chiffres mensuels réels dans cette colonne sous ce titre. Les valeurs dans les cellules contenant une formule sont calculées automatiquement." sqref="C5 C19" xr:uid="{00000000-0002-0000-0000-000014000000}"/>
    <dataValidation allowBlank="1" showInputMessage="1" showErrorMessage="1" prompt="Entrez les chiffres mensuels cibles dans cette colonne sous ce titre. Les valeurs dans les cellules contenant une formule sont calculées automatiquement." sqref="D5 D19" xr:uid="{00000000-0002-0000-0000-000015000000}"/>
    <dataValidation allowBlank="1" showInputMessage="1" showErrorMessage="1" prompt="Entrez les chiffres réels de l’année à ce jour dans cette colonne sous ce titre. Les valeurs dans les cellules contenant une formule sont calculées automatiquement." sqref="F5 F19" xr:uid="{00000000-0002-0000-0000-000016000000}"/>
    <dataValidation allowBlank="1" showInputMessage="1" showErrorMessage="1" prompt="Entrez les chiffres cibles de l’année à ce jour dans cette colonne sous ce titre. Les valeurs dans les cellules contenant une formule sont calculées automatiquement." sqref="G5 G19" xr:uid="{00000000-0002-0000-0000-000017000000}"/>
    <dataValidation allowBlank="1" showInputMessage="1" showErrorMessage="1" prompt="Entrez l’année dans cette cellule." sqref="I2" xr:uid="{00000000-0002-0000-0000-000018000000}"/>
    <dataValidation allowBlank="1" showInputMessage="1" showErrorMessage="1" prompt="Entrez le profil de votre société pour les éléments correspondants à gauche dans cette colonne sous ce titre. Les valeurs dans les cellules contenant une formule sont calculées automatiquement." sqref="C38" xr:uid="{1A460AE2-8148-45F0-B368-069E90BBFFF2}"/>
  </dataValidations>
  <printOptions horizontalCentered="1"/>
  <pageMargins left="0.75" right="0.75" top="0.56000000000000005" bottom="0.51" header="0.53" footer="0.51"/>
  <pageSetup paperSize="9" fitToHeight="0" orientation="landscape" r:id="rId1"/>
  <headerFooter differentFirst="1">
    <oddFooter>Page &amp;P of &amp;N</oddFooter>
  </headerFooter>
  <ignoredErrors>
    <ignoredError sqref="E8 E17 E25 H29 E34:E35" formula="1"/>
    <ignoredError sqref="H35" calculatedColumn="1"/>
  </ignoredErrors>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I37"/>
  <sheetViews>
    <sheetView showGridLines="0" workbookViewId="0"/>
  </sheetViews>
  <sheetFormatPr baseColWidth="10" defaultColWidth="9.140625" defaultRowHeight="12.75"/>
  <cols>
    <col min="1" max="1" width="2.7109375" style="5" customWidth="1"/>
    <col min="2" max="8" width="18.28515625" style="1" customWidth="1"/>
    <col min="9" max="9" width="26.7109375" style="1" customWidth="1"/>
    <col min="10" max="10" width="2.7109375" style="1" customWidth="1"/>
    <col min="11" max="16384" width="9.140625" style="1"/>
  </cols>
  <sheetData>
    <row r="1" spans="2:9" s="4" customFormat="1" ht="11.25" customHeight="1">
      <c r="B1" s="8"/>
      <c r="C1" s="8"/>
      <c r="D1" s="8"/>
      <c r="E1" s="8"/>
      <c r="F1" s="8"/>
      <c r="G1" s="8"/>
      <c r="H1" s="8"/>
      <c r="I1" s="14"/>
    </row>
    <row r="2" spans="2:9" s="5" customFormat="1" ht="45" customHeight="1">
      <c r="B2" s="16" t="s">
        <v>56</v>
      </c>
      <c r="C2" s="11"/>
      <c r="D2" s="11"/>
      <c r="E2" s="12"/>
      <c r="F2" s="11"/>
      <c r="G2" s="11"/>
      <c r="H2" s="13"/>
      <c r="I2" s="11">
        <f ca="1">'RÉSUMÉ DU BUDGET'!I2</f>
        <v>2019</v>
      </c>
    </row>
    <row r="3" spans="2:9" s="5" customFormat="1" ht="28.5" customHeight="1">
      <c r="B3" s="15" t="str">
        <f>'RÉSUMÉ DU BUDGET'!B3</f>
        <v>Nom de la société</v>
      </c>
      <c r="C3" s="9"/>
      <c r="D3" s="9"/>
      <c r="E3" s="9"/>
      <c r="F3" s="9"/>
      <c r="G3" s="9"/>
      <c r="H3" s="9"/>
      <c r="I3" s="10"/>
    </row>
    <row r="4" spans="2:9" ht="41.25" customHeight="1">
      <c r="H4" s="37"/>
      <c r="I4" s="37"/>
    </row>
    <row r="5" spans="2:9" ht="373.5" customHeight="1">
      <c r="B5" s="62" t="s">
        <v>57</v>
      </c>
      <c r="C5" s="62"/>
      <c r="D5" s="62"/>
      <c r="E5" s="62"/>
      <c r="F5" s="62"/>
      <c r="G5" s="62"/>
      <c r="H5" s="62"/>
      <c r="I5" s="62"/>
    </row>
    <row r="6" spans="2:9">
      <c r="B6" s="39"/>
      <c r="C6" s="39"/>
      <c r="D6" s="39"/>
      <c r="E6" s="39"/>
      <c r="F6" s="39"/>
      <c r="G6" s="39"/>
      <c r="H6" s="39"/>
      <c r="I6" s="39"/>
    </row>
    <row r="7" spans="2:9">
      <c r="B7" s="39"/>
      <c r="C7" s="39"/>
      <c r="D7" s="39"/>
      <c r="E7" s="39"/>
      <c r="F7" s="39"/>
      <c r="G7" s="39"/>
      <c r="H7" s="39"/>
      <c r="I7" s="39"/>
    </row>
    <row r="8" spans="2:9">
      <c r="B8" s="39"/>
      <c r="C8" s="39"/>
      <c r="D8" s="39"/>
      <c r="E8" s="39"/>
      <c r="F8" s="39"/>
      <c r="G8" s="39"/>
      <c r="H8" s="39"/>
      <c r="I8" s="39"/>
    </row>
    <row r="9" spans="2:9">
      <c r="B9" s="39"/>
      <c r="C9" s="39"/>
      <c r="D9" s="39"/>
      <c r="E9" s="39"/>
      <c r="F9" s="39"/>
      <c r="G9" s="39"/>
      <c r="H9" s="39"/>
      <c r="I9" s="39"/>
    </row>
    <row r="10" spans="2:9">
      <c r="B10" s="39"/>
      <c r="C10" s="39"/>
      <c r="D10" s="39"/>
      <c r="E10" s="39"/>
      <c r="F10" s="39"/>
      <c r="G10" s="39"/>
      <c r="H10" s="39"/>
      <c r="I10" s="39"/>
    </row>
    <row r="11" spans="2:9">
      <c r="B11" s="39"/>
      <c r="C11" s="39"/>
      <c r="D11" s="39"/>
      <c r="E11" s="39"/>
      <c r="F11" s="39"/>
      <c r="G11" s="39"/>
      <c r="H11" s="39"/>
      <c r="I11" s="39"/>
    </row>
    <row r="12" spans="2:9">
      <c r="B12" s="39"/>
      <c r="C12" s="39"/>
      <c r="D12" s="39"/>
      <c r="E12" s="39"/>
      <c r="F12" s="39"/>
      <c r="G12" s="39"/>
      <c r="H12" s="39"/>
      <c r="I12" s="39"/>
    </row>
    <row r="13" spans="2:9">
      <c r="B13" s="39"/>
      <c r="C13" s="39"/>
      <c r="D13" s="39"/>
      <c r="E13" s="39"/>
      <c r="F13" s="39"/>
      <c r="G13" s="39"/>
      <c r="H13" s="39"/>
      <c r="I13" s="39"/>
    </row>
    <row r="14" spans="2:9">
      <c r="B14" s="39"/>
      <c r="C14" s="39"/>
      <c r="D14" s="39"/>
      <c r="E14" s="39"/>
      <c r="F14" s="39"/>
      <c r="G14" s="39"/>
      <c r="H14" s="39"/>
      <c r="I14" s="39"/>
    </row>
    <row r="15" spans="2:9">
      <c r="B15" s="39"/>
      <c r="C15" s="39"/>
      <c r="D15" s="39"/>
      <c r="E15" s="39"/>
      <c r="F15" s="39"/>
      <c r="G15" s="39"/>
      <c r="H15" s="39"/>
      <c r="I15" s="39"/>
    </row>
    <row r="16" spans="2:9">
      <c r="B16" s="39"/>
      <c r="C16" s="39"/>
      <c r="D16" s="39"/>
      <c r="E16" s="39"/>
      <c r="F16" s="39"/>
      <c r="G16" s="39"/>
      <c r="H16" s="39"/>
      <c r="I16" s="39"/>
    </row>
    <row r="17" spans="2:9">
      <c r="B17" s="39"/>
      <c r="C17" s="39"/>
      <c r="D17" s="39"/>
      <c r="E17" s="39"/>
      <c r="F17" s="39"/>
      <c r="G17" s="39"/>
      <c r="H17" s="39"/>
      <c r="I17" s="39"/>
    </row>
    <row r="18" spans="2:9">
      <c r="B18" s="39"/>
      <c r="C18" s="39"/>
      <c r="D18" s="39"/>
      <c r="E18" s="39"/>
      <c r="F18" s="39"/>
      <c r="G18" s="39"/>
      <c r="H18" s="39"/>
      <c r="I18" s="39"/>
    </row>
    <row r="19" spans="2:9">
      <c r="B19" s="39"/>
      <c r="C19" s="39"/>
      <c r="D19" s="39"/>
      <c r="E19" s="39"/>
      <c r="F19" s="39"/>
      <c r="G19" s="39"/>
      <c r="H19" s="39"/>
      <c r="I19" s="39"/>
    </row>
    <row r="20" spans="2:9">
      <c r="B20" s="39"/>
      <c r="C20" s="39"/>
      <c r="D20" s="39"/>
      <c r="E20" s="39"/>
      <c r="F20" s="39"/>
      <c r="G20" s="39"/>
      <c r="H20" s="39"/>
      <c r="I20" s="39"/>
    </row>
    <row r="21" spans="2:9">
      <c r="B21" s="39"/>
      <c r="C21" s="39"/>
      <c r="D21" s="39"/>
      <c r="E21" s="39"/>
      <c r="F21" s="39"/>
      <c r="G21" s="39"/>
      <c r="H21" s="39"/>
      <c r="I21" s="39"/>
    </row>
    <row r="22" spans="2:9">
      <c r="B22" s="39"/>
      <c r="C22" s="39"/>
      <c r="D22" s="39"/>
      <c r="E22" s="39"/>
      <c r="F22" s="39"/>
      <c r="G22" s="39"/>
      <c r="H22" s="39"/>
      <c r="I22" s="39"/>
    </row>
    <row r="23" spans="2:9">
      <c r="B23" s="39"/>
      <c r="C23" s="39"/>
      <c r="D23" s="39"/>
      <c r="E23" s="39"/>
      <c r="F23" s="39"/>
      <c r="G23" s="39"/>
      <c r="H23" s="39"/>
      <c r="I23" s="39"/>
    </row>
    <row r="24" spans="2:9">
      <c r="B24" s="39"/>
      <c r="C24" s="39"/>
      <c r="D24" s="39"/>
      <c r="E24" s="39"/>
      <c r="F24" s="39"/>
      <c r="G24" s="39"/>
      <c r="H24" s="39"/>
      <c r="I24" s="39"/>
    </row>
    <row r="25" spans="2:9">
      <c r="B25" s="39"/>
      <c r="C25" s="39"/>
      <c r="D25" s="39"/>
      <c r="E25" s="39"/>
      <c r="F25" s="39"/>
      <c r="G25" s="39"/>
      <c r="H25" s="39"/>
      <c r="I25" s="39"/>
    </row>
    <row r="26" spans="2:9">
      <c r="B26" s="39"/>
      <c r="C26" s="39"/>
      <c r="D26" s="39"/>
      <c r="E26" s="39"/>
      <c r="F26" s="39"/>
      <c r="G26" s="39"/>
      <c r="H26" s="39"/>
      <c r="I26" s="39"/>
    </row>
    <row r="27" spans="2:9">
      <c r="B27" s="39"/>
      <c r="C27" s="39"/>
      <c r="D27" s="39"/>
      <c r="E27" s="39"/>
      <c r="F27" s="39"/>
      <c r="G27" s="39"/>
      <c r="H27" s="39"/>
      <c r="I27" s="39"/>
    </row>
    <row r="28" spans="2:9">
      <c r="B28" s="39"/>
      <c r="C28" s="39"/>
      <c r="D28" s="39"/>
      <c r="E28" s="39"/>
      <c r="F28" s="39"/>
      <c r="G28" s="39"/>
      <c r="H28" s="39"/>
      <c r="I28" s="39"/>
    </row>
    <row r="29" spans="2:9">
      <c r="B29" s="39"/>
      <c r="C29" s="39"/>
      <c r="D29" s="39"/>
      <c r="E29" s="39"/>
      <c r="F29" s="39"/>
      <c r="G29" s="39"/>
      <c r="H29" s="39"/>
      <c r="I29" s="39"/>
    </row>
    <row r="30" spans="2:9">
      <c r="B30" s="39"/>
      <c r="C30" s="39"/>
      <c r="D30" s="39"/>
      <c r="E30" s="39"/>
      <c r="F30" s="39"/>
      <c r="G30" s="39"/>
      <c r="H30" s="39"/>
      <c r="I30" s="39"/>
    </row>
    <row r="31" spans="2:9">
      <c r="B31" s="39"/>
      <c r="C31" s="39"/>
      <c r="D31" s="39"/>
      <c r="E31" s="39"/>
      <c r="F31" s="39"/>
      <c r="G31" s="39"/>
      <c r="H31" s="39"/>
      <c r="I31" s="39"/>
    </row>
    <row r="32" spans="2:9">
      <c r="B32" s="39"/>
      <c r="C32" s="39"/>
      <c r="D32" s="39"/>
      <c r="E32" s="39"/>
      <c r="F32" s="39"/>
      <c r="G32" s="39"/>
      <c r="H32" s="39"/>
      <c r="I32" s="39"/>
    </row>
    <row r="33" spans="1:9">
      <c r="B33" s="39"/>
      <c r="C33" s="39"/>
      <c r="D33" s="39"/>
      <c r="E33" s="39"/>
      <c r="F33" s="39"/>
      <c r="G33" s="39"/>
      <c r="H33" s="39"/>
      <c r="I33" s="39"/>
    </row>
    <row r="37" spans="1:9">
      <c r="A37" s="7"/>
    </row>
  </sheetData>
  <mergeCells count="1">
    <mergeCell ref="B5:I5"/>
  </mergeCells>
  <dataValidations count="6">
    <dataValidation allowBlank="1" showInputMessage="1" showErrorMessage="1" prompt="Le graphique du résumé Résultat est mis à jour automatiquement dans la cellule B5 de cette feuille de calcul. Des liens de navigation figurent dans les cellules H4 et I4." sqref="A1" xr:uid="{00000000-0002-0000-0100-000000000000}"/>
    <dataValidation allowBlank="1" showInputMessage="1" showErrorMessage="1" prompt="Le titre de cette feuille de calcul figure dans cette cellule. Le nom de société est mis à jour automatiquement dans la cellule ci-dessous, et l’année dans la cellule I2." sqref="B2" xr:uid="{00000000-0002-0000-0100-000001000000}"/>
    <dataValidation allowBlank="1" showInputMessage="1" showErrorMessage="1" prompt="Lien de navigation vers la feuille de calcul Résumé du budget" sqref="H4" xr:uid="{00000000-0002-0000-0100-000002000000}"/>
    <dataValidation allowBlank="1" showInputMessage="1" showErrorMessage="1" prompt="Lien de navigation vers la feuille de calcul du graphique Solde" sqref="I4" xr:uid="{00000000-0002-0000-0100-000003000000}"/>
    <dataValidation allowBlank="1" showInputMessage="1" showErrorMessage="1" prompt="L’année est mise à jour automatiquement dans cette cellule." sqref="I2" xr:uid="{00000000-0002-0000-0100-000004000000}"/>
    <dataValidation allowBlank="1" showInputMessage="1" showErrorMessage="1" prompt="Le nom de société est mis à jour automatiquement dans cette cellule. " sqref="B3" xr:uid="{E04403EA-7EDA-471B-8DD1-93EDB2735B0C}"/>
  </dataValidations>
  <printOptions horizontalCentered="1"/>
  <pageMargins left="0.4" right="0.4" top="0.4" bottom="0.4" header="0.3" footer="0.3"/>
  <pageSetup paperSize="9" orientation="landscape"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pageSetUpPr autoPageBreaks="0" fitToPage="1"/>
  </sheetPr>
  <dimension ref="A1:I38"/>
  <sheetViews>
    <sheetView showGridLines="0" workbookViewId="0"/>
  </sheetViews>
  <sheetFormatPr baseColWidth="10" defaultColWidth="9.140625" defaultRowHeight="12.75"/>
  <cols>
    <col min="1" max="1" width="2.7109375" style="5" customWidth="1"/>
    <col min="2" max="8" width="18.28515625" style="1" customWidth="1"/>
    <col min="9" max="9" width="28.7109375" style="1" customWidth="1"/>
    <col min="10" max="10" width="2.7109375" style="1" customWidth="1"/>
    <col min="11" max="16384" width="9.140625" style="1"/>
  </cols>
  <sheetData>
    <row r="1" spans="2:9" s="4" customFormat="1" ht="11.25" customHeight="1">
      <c r="B1" s="8"/>
      <c r="C1" s="8"/>
      <c r="D1" s="8"/>
      <c r="E1" s="8"/>
      <c r="F1" s="8"/>
      <c r="G1" s="8"/>
      <c r="H1" s="8"/>
      <c r="I1" s="14"/>
    </row>
    <row r="2" spans="2:9" s="5" customFormat="1" ht="45" customHeight="1">
      <c r="B2" s="16" t="s">
        <v>58</v>
      </c>
      <c r="C2" s="11"/>
      <c r="D2" s="11"/>
      <c r="E2" s="12"/>
      <c r="F2" s="11"/>
      <c r="G2" s="11"/>
      <c r="H2" s="13"/>
      <c r="I2" s="11">
        <f ca="1">'RÉSUMÉ DU BUDGET'!I2</f>
        <v>2019</v>
      </c>
    </row>
    <row r="3" spans="2:9" s="5" customFormat="1" ht="28.5" customHeight="1">
      <c r="B3" s="15" t="str">
        <f>'RÉSUMÉ DU BUDGET'!B3</f>
        <v>Nom de la société</v>
      </c>
      <c r="C3" s="9"/>
      <c r="D3" s="9"/>
      <c r="E3" s="9"/>
      <c r="F3" s="9"/>
      <c r="G3" s="9"/>
      <c r="H3" s="9"/>
      <c r="I3" s="10"/>
    </row>
    <row r="4" spans="2:9" ht="36.75" customHeight="1">
      <c r="H4" s="38"/>
      <c r="I4" s="37"/>
    </row>
    <row r="5" spans="2:9" ht="370.5" customHeight="1">
      <c r="B5" s="63" t="s">
        <v>59</v>
      </c>
      <c r="C5" s="63"/>
      <c r="D5" s="63"/>
      <c r="E5" s="63"/>
      <c r="F5" s="63"/>
      <c r="G5" s="63"/>
      <c r="H5" s="63"/>
      <c r="I5" s="63"/>
    </row>
    <row r="6" spans="2:9">
      <c r="B6" s="39"/>
      <c r="C6" s="39"/>
      <c r="D6" s="39"/>
      <c r="E6" s="39"/>
      <c r="F6" s="39"/>
      <c r="G6" s="39"/>
      <c r="H6" s="39"/>
      <c r="I6" s="39"/>
    </row>
    <row r="7" spans="2:9">
      <c r="B7" s="39"/>
      <c r="C7" s="39"/>
      <c r="D7" s="39"/>
      <c r="E7" s="39"/>
      <c r="F7" s="39"/>
      <c r="G7" s="39"/>
      <c r="H7" s="39"/>
      <c r="I7" s="39"/>
    </row>
    <row r="8" spans="2:9">
      <c r="B8" s="39"/>
      <c r="C8" s="39"/>
      <c r="D8" s="39"/>
      <c r="E8" s="39"/>
      <c r="F8" s="39"/>
      <c r="G8" s="39"/>
      <c r="H8" s="39"/>
      <c r="I8" s="39"/>
    </row>
    <row r="9" spans="2:9">
      <c r="B9" s="39"/>
      <c r="C9" s="39"/>
      <c r="D9" s="39"/>
      <c r="E9" s="39"/>
      <c r="F9" s="39"/>
      <c r="G9" s="39"/>
      <c r="H9" s="39"/>
      <c r="I9" s="39"/>
    </row>
    <row r="10" spans="2:9">
      <c r="B10" s="39"/>
      <c r="C10" s="39"/>
      <c r="D10" s="39"/>
      <c r="E10" s="39"/>
      <c r="F10" s="39"/>
      <c r="G10" s="39"/>
      <c r="H10" s="39"/>
      <c r="I10" s="39"/>
    </row>
    <row r="11" spans="2:9">
      <c r="B11" s="39"/>
      <c r="C11" s="39"/>
      <c r="D11" s="39"/>
      <c r="E11" s="39"/>
      <c r="F11" s="39"/>
      <c r="G11" s="39"/>
      <c r="H11" s="39"/>
      <c r="I11" s="39"/>
    </row>
    <row r="12" spans="2:9">
      <c r="B12" s="39"/>
      <c r="C12" s="39"/>
      <c r="D12" s="39"/>
      <c r="E12" s="39"/>
      <c r="F12" s="39"/>
      <c r="G12" s="39"/>
      <c r="H12" s="39"/>
      <c r="I12" s="39"/>
    </row>
    <row r="13" spans="2:9">
      <c r="B13" s="39"/>
      <c r="C13" s="39"/>
      <c r="D13" s="39"/>
      <c r="E13" s="39"/>
      <c r="F13" s="39"/>
      <c r="G13" s="39"/>
      <c r="H13" s="39"/>
      <c r="I13" s="39"/>
    </row>
    <row r="14" spans="2:9">
      <c r="B14" s="39"/>
      <c r="C14" s="39"/>
      <c r="D14" s="39"/>
      <c r="E14" s="39"/>
      <c r="F14" s="39"/>
      <c r="G14" s="39"/>
      <c r="H14" s="39"/>
      <c r="I14" s="39"/>
    </row>
    <row r="15" spans="2:9">
      <c r="B15" s="39"/>
      <c r="C15" s="39"/>
      <c r="D15" s="39"/>
      <c r="E15" s="39"/>
      <c r="F15" s="39"/>
      <c r="G15" s="39"/>
      <c r="H15" s="39"/>
      <c r="I15" s="39"/>
    </row>
    <row r="16" spans="2:9">
      <c r="B16" s="39"/>
      <c r="C16" s="39"/>
      <c r="D16" s="39"/>
      <c r="E16" s="39"/>
      <c r="F16" s="39"/>
      <c r="G16" s="39"/>
      <c r="H16" s="39"/>
      <c r="I16" s="39"/>
    </row>
    <row r="17" spans="2:9">
      <c r="B17" s="39"/>
      <c r="C17" s="39"/>
      <c r="D17" s="39"/>
      <c r="E17" s="39"/>
      <c r="F17" s="39"/>
      <c r="G17" s="39"/>
      <c r="H17" s="39"/>
      <c r="I17" s="39"/>
    </row>
    <row r="18" spans="2:9">
      <c r="B18" s="39"/>
      <c r="C18" s="39"/>
      <c r="D18" s="39"/>
      <c r="E18" s="39"/>
      <c r="F18" s="39"/>
      <c r="G18" s="39"/>
      <c r="H18" s="39"/>
      <c r="I18" s="39"/>
    </row>
    <row r="19" spans="2:9">
      <c r="B19" s="39"/>
      <c r="C19" s="39"/>
      <c r="D19" s="39"/>
      <c r="E19" s="39"/>
      <c r="F19" s="39"/>
      <c r="G19" s="39"/>
      <c r="H19" s="39"/>
      <c r="I19" s="39"/>
    </row>
    <row r="20" spans="2:9">
      <c r="B20" s="39"/>
      <c r="C20" s="39"/>
      <c r="D20" s="39"/>
      <c r="E20" s="39"/>
      <c r="F20" s="39"/>
      <c r="G20" s="39"/>
      <c r="H20" s="39"/>
      <c r="I20" s="39"/>
    </row>
    <row r="21" spans="2:9">
      <c r="B21" s="39"/>
      <c r="C21" s="39"/>
      <c r="D21" s="39"/>
      <c r="E21" s="39"/>
      <c r="F21" s="39"/>
      <c r="G21" s="39"/>
      <c r="H21" s="39"/>
      <c r="I21" s="39"/>
    </row>
    <row r="22" spans="2:9">
      <c r="B22" s="39"/>
      <c r="C22" s="39"/>
      <c r="D22" s="39"/>
      <c r="E22" s="39"/>
      <c r="F22" s="39"/>
      <c r="G22" s="39"/>
      <c r="H22" s="39"/>
      <c r="I22" s="39"/>
    </row>
    <row r="23" spans="2:9">
      <c r="B23" s="39"/>
      <c r="C23" s="39"/>
      <c r="D23" s="39"/>
      <c r="E23" s="39"/>
      <c r="F23" s="39"/>
      <c r="G23" s="39"/>
      <c r="H23" s="39"/>
      <c r="I23" s="39"/>
    </row>
    <row r="24" spans="2:9">
      <c r="B24" s="39"/>
      <c r="C24" s="39"/>
      <c r="D24" s="39"/>
      <c r="E24" s="39"/>
      <c r="F24" s="39"/>
      <c r="G24" s="39"/>
      <c r="H24" s="39"/>
      <c r="I24" s="39"/>
    </row>
    <row r="25" spans="2:9">
      <c r="B25" s="39"/>
      <c r="C25" s="39"/>
      <c r="D25" s="39"/>
      <c r="E25" s="39"/>
      <c r="F25" s="39"/>
      <c r="G25" s="39"/>
      <c r="H25" s="39"/>
      <c r="I25" s="39"/>
    </row>
    <row r="26" spans="2:9">
      <c r="B26" s="39"/>
      <c r="C26" s="39"/>
      <c r="D26" s="39"/>
      <c r="E26" s="39"/>
      <c r="F26" s="39"/>
      <c r="G26" s="39"/>
      <c r="H26" s="39"/>
      <c r="I26" s="39"/>
    </row>
    <row r="27" spans="2:9">
      <c r="B27" s="39"/>
      <c r="C27" s="39"/>
      <c r="D27" s="39"/>
      <c r="E27" s="39"/>
      <c r="F27" s="39"/>
      <c r="G27" s="39"/>
      <c r="H27" s="39"/>
      <c r="I27" s="39"/>
    </row>
    <row r="28" spans="2:9">
      <c r="B28" s="39"/>
      <c r="C28" s="39"/>
      <c r="D28" s="39"/>
      <c r="E28" s="39"/>
      <c r="F28" s="39"/>
      <c r="G28" s="39"/>
      <c r="H28" s="39"/>
      <c r="I28" s="39"/>
    </row>
    <row r="29" spans="2:9">
      <c r="B29" s="39"/>
      <c r="C29" s="39"/>
      <c r="D29" s="39"/>
      <c r="E29" s="39"/>
      <c r="F29" s="39"/>
      <c r="G29" s="39"/>
      <c r="H29" s="39"/>
      <c r="I29" s="39"/>
    </row>
    <row r="30" spans="2:9">
      <c r="B30" s="39"/>
      <c r="C30" s="39"/>
      <c r="D30" s="39"/>
      <c r="E30" s="39"/>
      <c r="F30" s="39"/>
      <c r="G30" s="39"/>
      <c r="H30" s="39"/>
      <c r="I30" s="39"/>
    </row>
    <row r="31" spans="2:9">
      <c r="B31" s="39"/>
      <c r="C31" s="39"/>
      <c r="D31" s="39"/>
      <c r="E31" s="39"/>
      <c r="F31" s="39"/>
      <c r="G31" s="39"/>
      <c r="H31" s="39"/>
      <c r="I31" s="39"/>
    </row>
    <row r="32" spans="2:9">
      <c r="B32" s="39"/>
      <c r="C32" s="39"/>
      <c r="D32" s="39"/>
      <c r="E32" s="39"/>
      <c r="F32" s="39"/>
      <c r="G32" s="39"/>
      <c r="H32" s="39"/>
      <c r="I32" s="39"/>
    </row>
    <row r="33" spans="1:9">
      <c r="B33" s="39"/>
      <c r="C33" s="39"/>
      <c r="D33" s="39"/>
      <c r="E33" s="39"/>
      <c r="F33" s="39"/>
      <c r="G33" s="39"/>
      <c r="H33" s="39"/>
      <c r="I33" s="39"/>
    </row>
    <row r="38" spans="1:9">
      <c r="A38" s="7"/>
    </row>
  </sheetData>
  <mergeCells count="1">
    <mergeCell ref="B5:I5"/>
  </mergeCells>
  <dataValidations count="5">
    <dataValidation allowBlank="1" showInputMessage="1" showErrorMessage="1" prompt="Le graphique Résumé du bilan est mis à jour automatiquement dans la cellule B5 de cette feuille de calcul. Les liens de navigation figurent dans les cellules H4 et I4." sqref="A1" xr:uid="{00000000-0002-0000-0200-000000000000}"/>
    <dataValidation allowBlank="1" showInputMessage="1" showErrorMessage="1" prompt="Le titre de cette feuille de calcul figure dans cette cellule. Le nom de société est mis à jour automatiquement dans la cellule ci-dessous, et l’année dans la cellule I2." sqref="B2" xr:uid="{00000000-0002-0000-0200-000001000000}"/>
    <dataValidation allowBlank="1" showInputMessage="1" showErrorMessage="1" prompt="Lien de navigation vers la feuille de calcul du graphique Résultat" sqref="H4" xr:uid="{00000000-0002-0000-0200-000002000000}"/>
    <dataValidation allowBlank="1" showInputMessage="1" showErrorMessage="1" prompt="L’année est mise à jour automatiquement dans cette cellule." sqref="I2" xr:uid="{00000000-0002-0000-0200-000003000000}"/>
    <dataValidation allowBlank="1" showInputMessage="1" showErrorMessage="1" prompt="Le nom de société est mis à jour automatiquement dans cette cellule. " sqref="B3" xr:uid="{95C943F2-A7C8-4C66-B52E-FB38B3B7D203}"/>
  </dataValidations>
  <printOptions horizontalCentered="1"/>
  <pageMargins left="0.4" right="0.4" top="0.4" bottom="0.4" header="0.3" footer="0.3"/>
  <pageSetup paperSize="9" orientation="landscape" r:id="rId1"/>
  <headerFooter differentFirst="1">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4FC52C-AB53-4DA9-86BD-188C96C69B51}">
  <ds:schemaRefs>
    <ds:schemaRef ds:uri="http://schemas.microsoft.com/sharepoint/v3/contenttype/forms"/>
  </ds:schemaRefs>
</ds:datastoreItem>
</file>

<file path=customXml/itemProps2.xml><?xml version="1.0" encoding="utf-8"?>
<ds:datastoreItem xmlns:ds="http://schemas.openxmlformats.org/officeDocument/2006/customXml" ds:itemID="{F349C61A-2B16-457E-862F-6CB9160DA35B}">
  <ds:schemaRefs>
    <ds:schemaRef ds:uri="http://purl.org/dc/terms/"/>
    <ds:schemaRef ds:uri="http://schemas.openxmlformats.org/package/2006/metadata/core-properties"/>
    <ds:schemaRef ds:uri="16c05727-aa75-4e4a-9b5f-8a80a1165891"/>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71af3243-3dd4-4a8d-8c0d-dd76da1f02a5"/>
    <ds:schemaRef ds:uri="http://www.w3.org/XML/1998/namespace"/>
  </ds:schemaRefs>
</ds:datastoreItem>
</file>

<file path=customXml/itemProps3.xml><?xml version="1.0" encoding="utf-8"?>
<ds:datastoreItem xmlns:ds="http://schemas.openxmlformats.org/officeDocument/2006/customXml" ds:itemID="{C825AD44-7BC1-4889-878A-6ABAC2C01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RÉSUMÉ DU BUDGET</vt:lpstr>
      <vt:lpstr>GRAPHIQUE RÉSULTAT</vt:lpstr>
      <vt:lpstr>GRAPHIQUE SOLDE</vt:lpstr>
      <vt:lpstr>'RÉSUMÉ DU BUDGET'!Impression_des_titres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2018-12-02T16:19:42Z</dcterms:created>
  <dcterms:modified xsi:type="dcterms:W3CDTF">2019-01-24T03:32:24Z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