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20"/>
  <workbookPr filterPrivacy="1" codeName="ThisWorkbook"/>
  <xr:revisionPtr revIDLastSave="0" documentId="13_ncr:1_{EAF9C114-195B-44A2-A41D-8DAC2A01EB4E}" xr6:coauthVersionLast="40" xr6:coauthVersionMax="40" xr10:uidLastSave="{00000000-0000-0000-0000-000000000000}"/>
  <bookViews>
    <workbookView xWindow="-120" yWindow="-120" windowWidth="28950" windowHeight="16125" xr2:uid="{00000000-000D-0000-FFFF-FFFF00000000}"/>
  </bookViews>
  <sheets>
    <sheet name="BUDSJETTSAMMENDRAG" sheetId="2" r:id="rId1"/>
    <sheet name="FORTJENESTE OG TAP-TABELL" sheetId="3" r:id="rId2"/>
    <sheet name="SALDODIAGRAM" sheetId="4" r:id="rId3"/>
  </sheets>
  <definedNames>
    <definedName name="_xlnm.Print_Titles" localSheetId="0">BUDSJETTSAMMENDRAG!$3:$3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C8" i="2"/>
  <c r="E8" i="2" s="1"/>
  <c r="H8" i="2" l="1"/>
</calcChain>
</file>

<file path=xl/sharedStrings.xml><?xml version="1.0" encoding="utf-8"?>
<sst xmlns="http://schemas.openxmlformats.org/spreadsheetml/2006/main" count="76" uniqueCount="61">
  <si>
    <t>BUDSJETTSAMMENDRAGSRAPPORT</t>
  </si>
  <si>
    <t>Firmanavn</t>
  </si>
  <si>
    <t>Grå celler beregnes for deg, og de bør som regel ikke endres.</t>
  </si>
  <si>
    <t>Fortjeneste og tap-sammendrag</t>
  </si>
  <si>
    <t>Inntekt</t>
  </si>
  <si>
    <t>Bruttofortjeneste</t>
  </si>
  <si>
    <t>Bruttofortjenesteprosent</t>
  </si>
  <si>
    <t>Salg fra nye produkter</t>
  </si>
  <si>
    <t>Gjennomslag for regionale salg:</t>
  </si>
  <si>
    <t>Nordøstlig region</t>
  </si>
  <si>
    <t>Sentral region</t>
  </si>
  <si>
    <t>Vestlig region</t>
  </si>
  <si>
    <t>Utgifter og margin:</t>
  </si>
  <si>
    <t>SG&amp;A-utgifter</t>
  </si>
  <si>
    <t>Driftsresultat før skatt (tap)</t>
  </si>
  <si>
    <t>Driftsmargin</t>
  </si>
  <si>
    <t>Balansesammendrag</t>
  </si>
  <si>
    <t>Kontantstrøm ved periodeslutt</t>
  </si>
  <si>
    <t xml:space="preserve">Kundefordringer </t>
  </si>
  <si>
    <t>Varebeholdning</t>
  </si>
  <si>
    <t>Totale likvide aktiva</t>
  </si>
  <si>
    <t>Aktiva som kreves ifølge gjeldsbetingelser</t>
  </si>
  <si>
    <t>Buffer for gjeldsbetingelser</t>
  </si>
  <si>
    <t>Andre balanseelementer:</t>
  </si>
  <si>
    <t>Eiendom, anlegg og utstyr</t>
  </si>
  <si>
    <t>Leverandørgjeld</t>
  </si>
  <si>
    <t>Langsiktige passiva</t>
  </si>
  <si>
    <t>Egenkapital for aksjonær</t>
  </si>
  <si>
    <t>Sammendrag over driftsmetrikker</t>
  </si>
  <si>
    <t>Antall defekter per 1000 miniprogrammer 
produsert</t>
  </si>
  <si>
    <t>Produksjonskapasitet – enheter per måned</t>
  </si>
  <si>
    <t>Dager med utestående salg</t>
  </si>
  <si>
    <t>Antall nye ordre</t>
  </si>
  <si>
    <t>Konkurransedyktig sammendrag</t>
  </si>
  <si>
    <t>Markedsandel</t>
  </si>
  <si>
    <t>Omsetning (hittil i år)</t>
  </si>
  <si>
    <t>Nye produktintroduksjoner (hittil i år)</t>
  </si>
  <si>
    <t>Antall salgspersoner i felten (beregnet)</t>
  </si>
  <si>
    <t>Faktiske salg i mai</t>
  </si>
  <si>
    <t>Firmaprofil</t>
  </si>
  <si>
    <t>Mål for mai</t>
  </si>
  <si>
    <t>Konkurrent 1</t>
  </si>
  <si>
    <t>Månedlig varians</t>
  </si>
  <si>
    <t>Konkurrent 2</t>
  </si>
  <si>
    <t>Faktiske salg hittil i år</t>
  </si>
  <si>
    <t>Konkurrent 3</t>
  </si>
  <si>
    <t>Mål hittil i år</t>
  </si>
  <si>
    <t>Konkurrent 4</t>
  </si>
  <si>
    <t>Varians hittil i år</t>
  </si>
  <si>
    <t>Annet</t>
  </si>
  <si>
    <t>Notater</t>
  </si>
  <si>
    <t>Vi har overskredet omsetningsmålet vårt for mai med 9 %, på grunn av en sterkere utførelse i den vestlige regionen.</t>
  </si>
  <si>
    <t>Kontantstrømdifferensialen var på grunn av et kontantoppgjør ifm. med en juridisk tvist med firmanavn 8. mai.</t>
  </si>
  <si>
    <t>Differensialen på grunn av kjøpet av ny spredermaskin i anlegg B.</t>
  </si>
  <si>
    <t>Kvalitetsproblemer på grunn av feil maling brukt på produksjonslinje 3, lederen implementerte nye registreringskontroller.</t>
  </si>
  <si>
    <t>Markedsandel økte på grunn av styrken til nye produktsalg.</t>
  </si>
  <si>
    <t>FORTJENESTE OG TAP-SAMMENDRAG</t>
  </si>
  <si>
    <t>Stolpediagram som viser faktiske data og måldata for måned og år, er i denne cellen.</t>
  </si>
  <si>
    <t>BALANSESAMMENDRAG-DIAGRAM</t>
  </si>
  <si>
    <t>Stolpediagram som viser månedlige faktiske data og måldata, er i denne cellen.</t>
  </si>
  <si>
    <t>I/T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</si>
</sst>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8" formatCode="&quot;kr&quot;\ #,##0.00;[Red]\-&quot;kr&quot;\ #,##0.00"/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&quot;kr&quot;\ #,##0.00"/>
    <numFmt numFmtId="168" formatCode="#,##0.0_ ;[Red]\-#,##0.0\ "/>
    <numFmt numFmtId="169" formatCode="#,##0_ ;[Red]\-#,##0\ "/>
  </numFmts>
  <fonts count="35">
    <font>
      <sz val="10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8"/>
      <color theme="3"/>
      <name val="Bookman Old Style Bold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7" fillId="0" borderId="0" applyNumberFormat="0" applyFill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/>
    <xf numFmtId="0" fontId="10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6" applyNumberFormat="0" applyAlignment="0" applyProtection="0"/>
    <xf numFmtId="0" fontId="29" fillId="10" borderId="17" applyNumberFormat="0" applyAlignment="0" applyProtection="0"/>
    <xf numFmtId="0" fontId="30" fillId="10" borderId="16" applyNumberFormat="0" applyAlignment="0" applyProtection="0"/>
    <xf numFmtId="0" fontId="31" fillId="0" borderId="18" applyNumberFormat="0" applyFill="0" applyAlignment="0" applyProtection="0"/>
    <xf numFmtId="0" fontId="20" fillId="11" borderId="19" applyNumberFormat="0" applyAlignment="0" applyProtection="0"/>
    <xf numFmtId="0" fontId="32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65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1" applyFont="1" applyFill="1" applyAlignment="1">
      <alignment horizontal="right" vertical="center"/>
    </xf>
    <xf numFmtId="0" fontId="12" fillId="0" borderId="0" xfId="2" applyFo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4" fillId="3" borderId="0" xfId="1" applyFont="1" applyFill="1" applyAlignment="1">
      <alignment horizontal="left" vertical="center" indent="1"/>
    </xf>
    <xf numFmtId="0" fontId="12" fillId="0" borderId="0" xfId="2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15" fillId="0" borderId="8" xfId="4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16" fillId="0" borderId="0" xfId="4" applyFont="1" applyAlignment="1">
      <alignment horizontal="left" vertical="center" indent="2"/>
    </xf>
    <xf numFmtId="0" fontId="17" fillId="0" borderId="0" xfId="4" applyFont="1" applyAlignment="1">
      <alignment horizontal="left" vertical="center" indent="1"/>
    </xf>
    <xf numFmtId="0" fontId="3" fillId="0" borderId="4" xfId="0" applyFont="1" applyBorder="1" applyAlignment="1">
      <alignment horizontal="left" vertical="center" wrapText="1" indent="1"/>
    </xf>
    <xf numFmtId="9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19" fillId="0" borderId="0" xfId="5" applyFont="1" applyAlignment="1">
      <alignment vertical="top"/>
    </xf>
    <xf numFmtId="0" fontId="19" fillId="0" borderId="0" xfId="5" applyFont="1">
      <alignment vertical="center"/>
    </xf>
    <xf numFmtId="0" fontId="19" fillId="0" borderId="0" xfId="5" quotePrefix="1" applyFont="1">
      <alignment vertical="center"/>
    </xf>
    <xf numFmtId="0" fontId="2" fillId="0" borderId="0" xfId="0" applyFont="1" applyAlignment="1">
      <alignment horizontal="center" vertical="center"/>
    </xf>
    <xf numFmtId="0" fontId="21" fillId="5" borderId="0" xfId="6" applyAlignment="1">
      <alignment horizontal="left" vertical="center" indent="1"/>
    </xf>
    <xf numFmtId="0" fontId="20" fillId="2" borderId="0" xfId="0" applyFont="1" applyFill="1" applyAlignment="1">
      <alignment horizontal="left" vertical="center" indent="1"/>
    </xf>
    <xf numFmtId="0" fontId="22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 wrapText="1"/>
    </xf>
    <xf numFmtId="0" fontId="22" fillId="5" borderId="0" xfId="6" applyFont="1" applyAlignment="1">
      <alignment horizontal="center" vertical="center"/>
    </xf>
    <xf numFmtId="0" fontId="22" fillId="5" borderId="0" xfId="6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5" xfId="0" applyBorder="1" applyAlignment="1">
      <alignment horizontal="left" vertical="center" wrapText="1"/>
    </xf>
    <xf numFmtId="167" fontId="0" fillId="0" borderId="1" xfId="0" applyNumberFormat="1" applyBorder="1" applyAlignment="1">
      <alignment horizontal="right" vertical="center"/>
    </xf>
    <xf numFmtId="8" fontId="0" fillId="0" borderId="0" xfId="0" applyNumberFormat="1" applyAlignment="1">
      <alignment horizontal="right" vertical="center"/>
    </xf>
    <xf numFmtId="8" fontId="0" fillId="0" borderId="1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9" fontId="0" fillId="0" borderId="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0" fillId="0" borderId="5" xfId="0" applyNumberFormat="1" applyBorder="1" applyAlignment="1">
      <alignment horizontal="right" vertical="center" wrapText="1"/>
    </xf>
    <xf numFmtId="169" fontId="0" fillId="0" borderId="1" xfId="0" applyNumberForma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48">
    <cellStyle name="20 % – uthevingsfarge 1" xfId="26" builtinId="30" customBuiltin="1"/>
    <cellStyle name="20 % – uthevingsfarge 2" xfId="30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7" builtinId="31" customBuiltin="1"/>
    <cellStyle name="40 % – uthevingsfarge 2" xfId="31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8" builtinId="32" customBuiltin="1"/>
    <cellStyle name="60 % – uthevingsfarge 2" xfId="32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regning" xfId="18" builtinId="22" customBuiltin="1"/>
    <cellStyle name="Dårlig" xfId="14" builtinId="27" customBuiltin="1"/>
    <cellStyle name="Forklarende tekst" xfId="23" builtinId="53" customBuiltin="1"/>
    <cellStyle name="God" xfId="13" builtinId="26" customBuiltin="1"/>
    <cellStyle name="Hyperkobling" xfId="5" builtinId="8" customBuiltin="1"/>
    <cellStyle name="Inndata" xfId="16" builtinId="20" customBuiltin="1"/>
    <cellStyle name="Koblet celle" xfId="19" builtinId="24" customBuiltin="1"/>
    <cellStyle name="Komma" xfId="7" builtinId="3" customBuiltin="1"/>
    <cellStyle name="Kontrollcelle" xfId="20" builtinId="23" customBuiltin="1"/>
    <cellStyle name="Merknad" xfId="22" builtinId="10" customBuiltin="1"/>
    <cellStyle name="Normal" xfId="0" builtinId="0" customBuiltin="1"/>
    <cellStyle name="Nøytral" xfId="15" builtinId="28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sent" xfId="11" builtinId="5" customBuiltin="1"/>
    <cellStyle name="Tittel" xfId="12" builtinId="15" customBuiltin="1"/>
    <cellStyle name="Totalt" xfId="24" builtinId="25" customBuiltin="1"/>
    <cellStyle name="Tusenskille [0]" xfId="8" builtinId="6" customBuiltin="1"/>
    <cellStyle name="Utdata" xfId="17" builtinId="21" customBuiltin="1"/>
    <cellStyle name="Uthevingsfarge1" xfId="25" builtinId="29" customBuiltin="1"/>
    <cellStyle name="Uthevingsfarge2" xfId="29" builtinId="33" customBuiltin="1"/>
    <cellStyle name="Uthevingsfarge3" xfId="6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9" builtinId="4" customBuiltin="1"/>
    <cellStyle name="Valuta [0]" xfId="10" builtinId="7" customBuiltin="1"/>
    <cellStyle name="Varseltekst" xfId="21" builtinId="11" customBuiltin="1"/>
  </cellStyles>
  <dxfs count="46"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numFmt numFmtId="170" formatCode="#,##0_);[Red]\(#,##0\)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fill>
        <patternFill>
          <bgColor theme="0" tint="-0.14996795556505021"/>
        </patternFill>
      </fill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Balansesammendrag" pivot="0" count="5" xr9:uid="{00000000-0011-0000-FFFF-FFFF00000000}">
      <tableStyleElement type="wholeTable" dxfId="45"/>
      <tableStyleElement type="headerRow" dxfId="44"/>
      <tableStyleElement type="firstColumn" dxfId="43"/>
      <tableStyleElement type="firstRowStripe" size="7" dxfId="42"/>
      <tableStyleElement type="firstColumnStripe" size="8" dxfId="41"/>
    </tableStyle>
    <tableStyle name="Fortjeneste og tap-sammendrag" pivot="0" count="6" xr9:uid="{00000000-0011-0000-FFFF-FFFF01000000}">
      <tableStyleElement type="wholeTable" dxfId="40"/>
      <tableStyleElement type="headerRow" dxfId="39"/>
      <tableStyleElement type="firstColumn" dxfId="38"/>
      <tableStyleElement type="firstRowStripe" dxfId="37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BUDSJETTSAMMENDRAG!$C$5</c:f>
              <c:strCache>
                <c:ptCount val="1"/>
                <c:pt idx="0">
                  <c:v>Faktiske salg i 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(BUDSJETTSAMMENDRAG!$B$6,BUDSJETTSAMMENDRAG!$B$7,BUDSJETTSAMMENDRAG!$B$9,BUDSJETTSAMMENDRAG!$B$15,BUDSJETTSAMMENDRAG!$B$16)</c:f>
              <c:strCache>
                <c:ptCount val="5"/>
                <c:pt idx="0">
                  <c:v>Inntekt</c:v>
                </c:pt>
                <c:pt idx="1">
                  <c:v>Bruttofortjeneste</c:v>
                </c:pt>
                <c:pt idx="2">
                  <c:v>Salg fra nye produkter</c:v>
                </c:pt>
                <c:pt idx="3">
                  <c:v>SG&amp;A-utgifter</c:v>
                </c:pt>
                <c:pt idx="4">
                  <c:v>Driftsresultat før skatt (tap)</c:v>
                </c:pt>
              </c:strCache>
            </c:strRef>
          </c:cat>
          <c:val>
            <c:numRef>
              <c:f>(BUDSJETTSAMMENDRAG!$C$6,BUDSJETTSAMMENDRAG!$C$7,BUDSJETTSAMMENDRAG!$C$9,BUDSJETTSAMMENDRAG!$C$15,BUDSJETTSAMMENDRAG!$C$16)</c:f>
              <c:numCache>
                <c:formatCode>"kr"#,##0.00_);[Red]\("kr"#,##0.00\)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BUDSJETTSAMMENDRAG!$D$5</c:f>
              <c:strCache>
                <c:ptCount val="1"/>
                <c:pt idx="0">
                  <c:v>Mål for mai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(BUDSJETTSAMMENDRAG!$B$6,BUDSJETTSAMMENDRAG!$B$7,BUDSJETTSAMMENDRAG!$B$9,BUDSJETTSAMMENDRAG!$B$15,BUDSJETTSAMMENDRAG!$B$16)</c:f>
              <c:strCache>
                <c:ptCount val="5"/>
                <c:pt idx="0">
                  <c:v>Inntekt</c:v>
                </c:pt>
                <c:pt idx="1">
                  <c:v>Bruttofortjeneste</c:v>
                </c:pt>
                <c:pt idx="2">
                  <c:v>Salg fra nye produkter</c:v>
                </c:pt>
                <c:pt idx="3">
                  <c:v>SG&amp;A-utgifter</c:v>
                </c:pt>
                <c:pt idx="4">
                  <c:v>Driftsresultat før skatt (tap)</c:v>
                </c:pt>
              </c:strCache>
            </c:strRef>
          </c:cat>
          <c:val>
            <c:numRef>
              <c:f>(BUDSJETTSAMMENDRAG!$D$6,BUDSJETTSAMMENDRAG!$D$7,BUDSJETTSAMMENDRAG!$D$9,BUDSJETTSAMMENDRAG!$D$15,BUDSJETTSAMMENDRAG!$D$16)</c:f>
              <c:numCache>
                <c:formatCode>"kr"#,##0.00_);[Red]\("kr"#,##0.00\)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BUDSJETTSAMMENDRAG!$F$5</c:f>
              <c:strCache>
                <c:ptCount val="1"/>
                <c:pt idx="0">
                  <c:v>Faktiske salg hittil i år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(BUDSJETTSAMMENDRAG!$B$6,BUDSJETTSAMMENDRAG!$B$7,BUDSJETTSAMMENDRAG!$B$9,BUDSJETTSAMMENDRAG!$B$15,BUDSJETTSAMMENDRAG!$B$16)</c:f>
              <c:strCache>
                <c:ptCount val="5"/>
                <c:pt idx="0">
                  <c:v>Inntekt</c:v>
                </c:pt>
                <c:pt idx="1">
                  <c:v>Bruttofortjeneste</c:v>
                </c:pt>
                <c:pt idx="2">
                  <c:v>Salg fra nye produkter</c:v>
                </c:pt>
                <c:pt idx="3">
                  <c:v>SG&amp;A-utgifter</c:v>
                </c:pt>
                <c:pt idx="4">
                  <c:v>Driftsresultat før skatt (tap)</c:v>
                </c:pt>
              </c:strCache>
            </c:strRef>
          </c:cat>
          <c:val>
            <c:numRef>
              <c:f>(BUDSJETTSAMMENDRAG!$F$6,BUDSJETTSAMMENDRAG!$F$7,BUDSJETTSAMMENDRAG!$F$9,BUDSJETTSAMMENDRAG!$F$15,BUDSJETTSAMMENDRAG!$F$16)</c:f>
              <c:numCache>
                <c:formatCode>"kr"#,##0.00_);[Red]\("kr"#,##0.00\)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BUDSJETTSAMMENDRAG!$G$5</c:f>
              <c:strCache>
                <c:ptCount val="1"/>
                <c:pt idx="0">
                  <c:v>Mål hittil i år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(BUDSJETTSAMMENDRAG!$B$6,BUDSJETTSAMMENDRAG!$B$7,BUDSJETTSAMMENDRAG!$B$9,BUDSJETTSAMMENDRAG!$B$15,BUDSJETTSAMMENDRAG!$B$16)</c:f>
              <c:strCache>
                <c:ptCount val="5"/>
                <c:pt idx="0">
                  <c:v>Inntekt</c:v>
                </c:pt>
                <c:pt idx="1">
                  <c:v>Bruttofortjeneste</c:v>
                </c:pt>
                <c:pt idx="2">
                  <c:v>Salg fra nye produkter</c:v>
                </c:pt>
                <c:pt idx="3">
                  <c:v>SG&amp;A-utgifter</c:v>
                </c:pt>
                <c:pt idx="4">
                  <c:v>Driftsresultat før skatt (tap)</c:v>
                </c:pt>
              </c:strCache>
            </c:strRef>
          </c:cat>
          <c:val>
            <c:numRef>
              <c:f>(BUDSJETTSAMMENDRAG!$G$6,BUDSJETTSAMMENDRAG!$G$7,BUDSJETTSAMMENDRAG!$G$9,BUDSJETTSAMMENDRAG!$G$15,BUDSJETTSAMMENDRAG!$G$16)</c:f>
              <c:numCache>
                <c:formatCode>"kr"#,##0.00_);[Red]\("kr"#,##0.00\)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547256"/>
        <c:axId val="342553784"/>
      </c:barChart>
      <c:catAx>
        <c:axId val="342547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2553784"/>
        <c:crosses val="autoZero"/>
        <c:auto val="1"/>
        <c:lblAlgn val="ctr"/>
        <c:lblOffset val="100"/>
        <c:noMultiLvlLbl val="0"/>
      </c:catAx>
      <c:valAx>
        <c:axId val="34255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#,##0.00_);[Red]\(&quot;kr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25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BUDSJETTSAMMENDRAG!$C$19</c:f>
              <c:strCache>
                <c:ptCount val="1"/>
                <c:pt idx="0">
                  <c:v>Faktiske salg i 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(BUDSJETTSAMMENDRAG!$B$20,BUDSJETTSAMMENDRAG!$B$21,BUDSJETTSAMMENDRAG!$B$22,BUDSJETTSAMMENDRAG!$B$27,BUDSJETTSAMMENDRAG!$B$28,BUDSJETTSAMMENDRAG!$B$29)</c:f>
              <c:strCache>
                <c:ptCount val="6"/>
                <c:pt idx="0">
                  <c:v>Kontantstrøm ved periodeslutt</c:v>
                </c:pt>
                <c:pt idx="1">
                  <c:v>Kundefordringer </c:v>
                </c:pt>
                <c:pt idx="2">
                  <c:v>Varebeholdning</c:v>
                </c:pt>
                <c:pt idx="3">
                  <c:v>Eiendom, anlegg og utstyr</c:v>
                </c:pt>
                <c:pt idx="4">
                  <c:v>Leverandørgjeld</c:v>
                </c:pt>
                <c:pt idx="5">
                  <c:v>Langsiktige passiva</c:v>
                </c:pt>
              </c:strCache>
            </c:strRef>
          </c:cat>
          <c:val>
            <c:numRef>
              <c:f>(BUDSJETTSAMMENDRAG!$C$20,BUDSJETTSAMMENDRAG!$C$21,BUDSJETTSAMMENDRAG!$C$22,BUDSJETTSAMMENDRAG!$C$27,BUDSJETTSAMMENDRAG!$C$28,BUDSJETTSAMMENDRAG!$C$29)</c:f>
              <c:numCache>
                <c:formatCode>"kr"#,##0.00_);[Red]\("kr"#,##0.00\)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BUDSJETTSAMMENDRAG!$D$19</c:f>
              <c:strCache>
                <c:ptCount val="1"/>
                <c:pt idx="0">
                  <c:v>Mål for mai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(BUDSJETTSAMMENDRAG!$B$20,BUDSJETTSAMMENDRAG!$B$21,BUDSJETTSAMMENDRAG!$B$22,BUDSJETTSAMMENDRAG!$B$27,BUDSJETTSAMMENDRAG!$B$28,BUDSJETTSAMMENDRAG!$B$29)</c:f>
              <c:strCache>
                <c:ptCount val="6"/>
                <c:pt idx="0">
                  <c:v>Kontantstrøm ved periodeslutt</c:v>
                </c:pt>
                <c:pt idx="1">
                  <c:v>Kundefordringer </c:v>
                </c:pt>
                <c:pt idx="2">
                  <c:v>Varebeholdning</c:v>
                </c:pt>
                <c:pt idx="3">
                  <c:v>Eiendom, anlegg og utstyr</c:v>
                </c:pt>
                <c:pt idx="4">
                  <c:v>Leverandørgjeld</c:v>
                </c:pt>
                <c:pt idx="5">
                  <c:v>Langsiktige passiva</c:v>
                </c:pt>
              </c:strCache>
            </c:strRef>
          </c:cat>
          <c:val>
            <c:numRef>
              <c:f>(BUDSJETTSAMMENDRAG!$D$20,BUDSJETTSAMMENDRAG!$D$21,BUDSJETTSAMMENDRAG!$D$22,BUDSJETTSAMMENDRAG!$D$27,BUDSJETTSAMMENDRAG!$D$28,BUDSJETTSAMMENDRAG!$D$29)</c:f>
              <c:numCache>
                <c:formatCode>"kr"#,##0.00_);[Red]\("kr"#,##0.00\)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50536"/>
        <c:axId val="342257064"/>
      </c:barChart>
      <c:catAx>
        <c:axId val="342250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2257064"/>
        <c:crosses val="autoZero"/>
        <c:auto val="1"/>
        <c:lblAlgn val="ctr"/>
        <c:lblOffset val="100"/>
        <c:noMultiLvlLbl val="0"/>
      </c:catAx>
      <c:valAx>
        <c:axId val="342257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#,##0.00_);[Red]\(&quot;kr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42250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FORTJENESTE OG TAP-TABELL'!A1"/><Relationship Id="rId1" Type="http://schemas.openxmlformats.org/officeDocument/2006/relationships/hyperlink" Target="#'BUDSJETTSAMMENDRAG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UDSJETTSAMMENDRAG'!A1"/><Relationship Id="rId2" Type="http://schemas.openxmlformats.org/officeDocument/2006/relationships/hyperlink" Target="#'SALDODIAGRAM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ALDODIAGRAM'!A1"/><Relationship Id="rId2" Type="http://schemas.openxmlformats.org/officeDocument/2006/relationships/hyperlink" Target="#'FORTJENESTE OG TAP-TABELL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3</xdr:row>
      <xdr:rowOff>38100</xdr:rowOff>
    </xdr:from>
    <xdr:to>
      <xdr:col>8</xdr:col>
      <xdr:colOff>603078</xdr:colOff>
      <xdr:row>3</xdr:row>
      <xdr:rowOff>295276</xdr:rowOff>
    </xdr:to>
    <xdr:grpSp>
      <xdr:nvGrpSpPr>
        <xdr:cNvPr id="4" name="Gruppe 3" descr="Forrige og neste-knapper">
          <a:extLst>
            <a:ext uri="{FF2B5EF4-FFF2-40B4-BE49-F238E27FC236}">
              <a16:creationId xmlns:a16="http://schemas.microsoft.com/office/drawing/2014/main" id="{B5BB7FDD-3EFE-41B1-95C0-0839B1290F9B}"/>
            </a:ext>
          </a:extLst>
        </xdr:cNvPr>
        <xdr:cNvGrpSpPr/>
      </xdr:nvGrpSpPr>
      <xdr:grpSpPr>
        <a:xfrm>
          <a:off x="9620250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Rektangel 1" descr="Navigasjonsknapp til celle A1 i dette regnearket">
            <a:hlinkClick xmlns:r="http://schemas.openxmlformats.org/officeDocument/2006/relationships" r:id="rId1" tooltip="Merk for å gå til celle A1 i dette regnearket"/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nb-no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3" name="Rektangel 2" descr="Navigasjonsknapp til fortjeneste og tap-regneark">
            <a:hlinkClick xmlns:r="http://schemas.openxmlformats.org/officeDocument/2006/relationships" r:id="rId2" tooltip="Merk for å gå til regneark med fortjeneste og tap-diagram"/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nb-no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76200</xdr:rowOff>
    </xdr:from>
    <xdr:to>
      <xdr:col>8</xdr:col>
      <xdr:colOff>1704975</xdr:colOff>
      <xdr:row>4</xdr:row>
      <xdr:rowOff>4600575</xdr:rowOff>
    </xdr:to>
    <xdr:graphicFrame macro="">
      <xdr:nvGraphicFramePr>
        <xdr:cNvPr id="2" name="Fortjeneste og tap-diagram" descr="Stolpediagram som viser faktiske data og måldata for måned og år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485775</xdr:colOff>
      <xdr:row>3</xdr:row>
      <xdr:rowOff>123825</xdr:rowOff>
    </xdr:from>
    <xdr:to>
      <xdr:col>8</xdr:col>
      <xdr:colOff>638177</xdr:colOff>
      <xdr:row>3</xdr:row>
      <xdr:rowOff>387253</xdr:rowOff>
    </xdr:to>
    <xdr:grpSp>
      <xdr:nvGrpSpPr>
        <xdr:cNvPr id="10" name="Gruppe 9" descr="Forrige og neste-knapper">
          <a:extLst>
            <a:ext uri="{FF2B5EF4-FFF2-40B4-BE49-F238E27FC236}">
              <a16:creationId xmlns:a16="http://schemas.microsoft.com/office/drawing/2014/main" id="{F23E72C7-5414-4638-9F72-B90FDF0C918E}"/>
            </a:ext>
          </a:extLst>
        </xdr:cNvPr>
        <xdr:cNvGrpSpPr/>
      </xdr:nvGrpSpPr>
      <xdr:grpSpPr>
        <a:xfrm>
          <a:off x="7353300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Rektangel 3" descr="Navigasjonsknapp til Saldotabell">
            <a:hlinkClick xmlns:r="http://schemas.openxmlformats.org/officeDocument/2006/relationships" r:id="rId2" tooltip="Merk for å gå til regnearket Saldotabell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nb-no" sz="1000" b="1">
                <a:latin typeface="Arial" panose="020B0604020202020204" pitchFamily="34" charset="0"/>
              </a:rPr>
              <a:t>&gt;&gt;</a:t>
            </a:r>
          </a:p>
        </xdr:txBody>
      </xdr:sp>
      <xdr:sp macro="" textlink="">
        <xdr:nvSpPr>
          <xdr:cNvPr id="6" name="Rektangel 5" descr="Navigasjonsknapp til Budsjettsammendrag">
            <a:hlinkClick xmlns:r="http://schemas.openxmlformats.org/officeDocument/2006/relationships" r:id="rId3" tooltip="Merk for å gå til regnearket Budsjettsammendrag"/>
            <a:extLst>
              <a:ext uri="{FF2B5EF4-FFF2-40B4-BE49-F238E27FC236}">
                <a16:creationId xmlns:a16="http://schemas.microsoft.com/office/drawing/2014/main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nb-no" sz="1000" b="1">
                <a:latin typeface="Arial" panose="020B0604020202020204" pitchFamily="34" charset="0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8</xdr:col>
      <xdr:colOff>1724025</xdr:colOff>
      <xdr:row>4</xdr:row>
      <xdr:rowOff>4648200</xdr:rowOff>
    </xdr:to>
    <xdr:graphicFrame macro="">
      <xdr:nvGraphicFramePr>
        <xdr:cNvPr id="2" name="Oppsummeringstabell for saldo" descr="Stolpediagram som viser månedlige faktiske data og måldat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466725</xdr:colOff>
      <xdr:row>3</xdr:row>
      <xdr:rowOff>104775</xdr:rowOff>
    </xdr:from>
    <xdr:to>
      <xdr:col>8</xdr:col>
      <xdr:colOff>647700</xdr:colOff>
      <xdr:row>3</xdr:row>
      <xdr:rowOff>371475</xdr:rowOff>
    </xdr:to>
    <xdr:grpSp>
      <xdr:nvGrpSpPr>
        <xdr:cNvPr id="13" name="Gruppe 12" descr="Forrige og neste-knapper">
          <a:extLst>
            <a:ext uri="{FF2B5EF4-FFF2-40B4-BE49-F238E27FC236}">
              <a16:creationId xmlns:a16="http://schemas.microsoft.com/office/drawing/2014/main" id="{FE8689EF-0711-4F0C-AD57-8AB65F5B18BA}"/>
            </a:ext>
          </a:extLst>
        </xdr:cNvPr>
        <xdr:cNvGrpSpPr/>
      </xdr:nvGrpSpPr>
      <xdr:grpSpPr>
        <a:xfrm>
          <a:off x="7334250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Rektangel 13" descr="Navigasjonsknapp til fortjeneste og tap-regneark">
            <a:hlinkClick xmlns:r="http://schemas.openxmlformats.org/officeDocument/2006/relationships" r:id="rId2" tooltip="Merk for å gå til regneark med fortjeneste og tap-diagram"/>
            <a:extLst>
              <a:ext uri="{FF2B5EF4-FFF2-40B4-BE49-F238E27FC236}">
                <a16:creationId xmlns:a16="http://schemas.microsoft.com/office/drawing/2014/main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nb-no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15" name="Rektangel 14" descr="Navigasjonsknapp til celle A1 i dette regnearket">
            <a:hlinkClick xmlns:r="http://schemas.openxmlformats.org/officeDocument/2006/relationships" r:id="rId3" tooltip="Merk for å gå til celle A1 i dette regnearket"/>
            <a:extLst>
              <a:ext uri="{FF2B5EF4-FFF2-40B4-BE49-F238E27FC236}">
                <a16:creationId xmlns:a16="http://schemas.microsoft.com/office/drawing/2014/main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nb-no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fitAndLoss" displayName="ProfitAndLoss" ref="B5:I17" headerRowDxfId="35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Fortjeneste og tap-sammendrag" totalsRowLabel="Totalt"/>
    <tableColumn id="2" xr3:uid="{00000000-0010-0000-0000-000002000000}" name="Faktiske salg i mai"/>
    <tableColumn id="3" xr3:uid="{00000000-0010-0000-0000-000003000000}" name="Mål for mai"/>
    <tableColumn id="4" xr3:uid="{00000000-0010-0000-0000-000004000000}" name="Månedlig varians"/>
    <tableColumn id="5" xr3:uid="{00000000-0010-0000-0000-000005000000}" name="Faktiske salg hittil i år"/>
    <tableColumn id="6" xr3:uid="{00000000-0010-0000-0000-000006000000}" name="Mål hittil i år"/>
    <tableColumn id="7" xr3:uid="{00000000-0010-0000-0000-000007000000}" name="Varians hittil i år"/>
    <tableColumn id="8" xr3:uid="{00000000-0010-0000-0000-000008000000}" name="Notater" totalsRowFunction="count"/>
  </tableColumns>
  <tableStyleInfo name="Fortjeneste og tap-sammendrag" showFirstColumn="1" showLastColumn="0" showRowStripes="1" showColumnStripes="0"/>
  <extLst>
    <ext xmlns:x14="http://schemas.microsoft.com/office/spreadsheetml/2009/9/main" uri="{504A1905-F514-4f6f-8877-14C23A59335A}">
      <x14:table altTextSummary="Skriv inn fortjeneste og tap-elementer, månedlige faktiske data og måldata, faktiske data og måldata hittil i år og notater i denne tabellen. Avvik mellom månedlige data og data hittil i år beregnes automatisk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alanceSheet" displayName="BalanceSheet" ref="B19:I30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Balansesammendrag" totalsRowLabel="Totalt" dataDxfId="34" totalsRowDxfId="33"/>
    <tableColumn id="2" xr3:uid="{00000000-0010-0000-0100-000002000000}" name="Faktiske salg i mai"/>
    <tableColumn id="3" xr3:uid="{00000000-0010-0000-0100-000003000000}" name="Mål for mai"/>
    <tableColumn id="4" xr3:uid="{00000000-0010-0000-0100-000004000000}" name="Månedlig varians"/>
    <tableColumn id="5" xr3:uid="{00000000-0010-0000-0100-000005000000}" name="Faktiske salg hittil i år"/>
    <tableColumn id="6" xr3:uid="{00000000-0010-0000-0100-000006000000}" name="Mål hittil i år"/>
    <tableColumn id="7" xr3:uid="{00000000-0010-0000-0100-000007000000}" name="Varians hittil i år"/>
    <tableColumn id="8" xr3:uid="{00000000-0010-0000-0100-000008000000}" name="Notater" totalsRowFunction="count"/>
  </tableColumns>
  <tableStyleInfo name="Balansesammendrag" showFirstColumn="1" showLastColumn="0" showRowStripes="1" showColumnStripes="0"/>
  <extLst>
    <ext xmlns:x14="http://schemas.microsoft.com/office/spreadsheetml/2009/9/main" uri="{504A1905-F514-4f6f-8877-14C23A59335A}">
      <x14:table altTextSummary="Skriv inn balanseelementer, månedlige faktiske data og måldata, faktiske data og måldata hittil i år og notater i denne tabellen. Avvik mellom månedlige data og data hittil i år beregnes automatisk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peratingMetrics" displayName="OperatingMetrics" ref="B32:I36" headerRowDxfId="32" dataDxfId="30" headerRowBorderDxfId="31" tableBorderDxfId="29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Sammendrag over driftsmetrikker" totalsRowLabel="Totalt" dataDxfId="28" totalsRowDxfId="27"/>
    <tableColumn id="2" xr3:uid="{00000000-0010-0000-0200-000002000000}" name="Faktiske salg i mai" dataDxfId="26" totalsRowDxfId="25"/>
    <tableColumn id="3" xr3:uid="{00000000-0010-0000-0200-000003000000}" name="Mål for mai" dataDxfId="24" totalsRowDxfId="23"/>
    <tableColumn id="4" xr3:uid="{00000000-0010-0000-0200-000004000000}" name="Månedlig varians" dataDxfId="22" totalsRowDxfId="21"/>
    <tableColumn id="5" xr3:uid="{00000000-0010-0000-0200-000005000000}" name="Faktiske salg hittil i år" dataDxfId="20" totalsRowDxfId="19"/>
    <tableColumn id="6" xr3:uid="{00000000-0010-0000-0200-000006000000}" name="Mål hittil i år" dataDxfId="18" totalsRowDxfId="17"/>
    <tableColumn id="7" xr3:uid="{00000000-0010-0000-0200-000007000000}" name="Varians hittil i år" dataDxfId="16" totalsRowDxfId="15">
      <calculatedColumnFormula>F33-G33</calculatedColumnFormula>
    </tableColumn>
    <tableColumn id="8" xr3:uid="{00000000-0010-0000-0200-000008000000}" name="Notater" totalsRowFunction="count" dataDxfId="14" totalsRowDxfId="13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Skriv inn driftsmålelementer, månedlige faktiske data og måldata, faktiske data og måldata hittil i år og notater i denne tabellen. Avvik mellom månedlige data og data hittil i år beregnes automatisk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Konkurranse" displayName="Konkurranse" ref="B38:I42" headerRowDxfId="12" headerRowBorderDxfId="11" tableBorderDxfId="10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Konkurransedyktig sammendrag" totalsRowLabel="Totalt" dataDxfId="9" totalsRowDxfId="8"/>
    <tableColumn id="2" xr3:uid="{00000000-0010-0000-0300-000002000000}" name="Firmaprofil" totalsRowDxfId="7"/>
    <tableColumn id="3" xr3:uid="{00000000-0010-0000-0300-000003000000}" name="Konkurrent 1" totalsRowDxfId="6"/>
    <tableColumn id="4" xr3:uid="{00000000-0010-0000-0300-000004000000}" name="Konkurrent 2" totalsRowDxfId="5"/>
    <tableColumn id="5" xr3:uid="{00000000-0010-0000-0300-000005000000}" name="Konkurrent 3" totalsRowDxfId="4"/>
    <tableColumn id="6" xr3:uid="{00000000-0010-0000-0300-000006000000}" name="Konkurrent 4" totalsRowDxfId="3"/>
    <tableColumn id="7" xr3:uid="{00000000-0010-0000-0300-000007000000}" name="Annet" totalsRowDxfId="2"/>
    <tableColumn id="8" xr3:uid="{00000000-0010-0000-0300-000008000000}" name="Notater" totalsRowFunction="count" dataDxfId="1" totalsRowDxfId="0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Skriv inn elementer for konkurransedyktig sammendrag, selskapsprofilen din, konkurrentenes data og notater i denne tabellen. Verdiene i celler som inneholder formler, beregnes automatisk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B1:I42"/>
  <sheetViews>
    <sheetView showGridLines="0" tabSelected="1" zoomScaleNormal="100" workbookViewId="0"/>
  </sheetViews>
  <sheetFormatPr baseColWidth="10" defaultColWidth="9.140625" defaultRowHeight="30" customHeight="1"/>
  <cols>
    <col min="1" max="1" width="2.7109375" style="5" customWidth="1"/>
    <col min="2" max="2" width="42.28515625" style="5" customWidth="1"/>
    <col min="3" max="3" width="18" style="5" bestFit="1" customWidth="1"/>
    <col min="4" max="4" width="16.7109375" style="5" customWidth="1"/>
    <col min="5" max="5" width="19" style="5" customWidth="1"/>
    <col min="6" max="6" width="21" style="5" bestFit="1" customWidth="1"/>
    <col min="7" max="8" width="16.7109375" style="5" customWidth="1"/>
    <col min="9" max="9" width="59.5703125" style="5" customWidth="1"/>
    <col min="10" max="10" width="2.7109375" style="5" customWidth="1"/>
    <col min="11" max="16384" width="9.140625" style="5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ht="45" customHeight="1">
      <c r="B2" s="16" t="s">
        <v>0</v>
      </c>
      <c r="C2" s="11"/>
      <c r="D2" s="11"/>
      <c r="E2" s="12"/>
      <c r="F2" s="11"/>
      <c r="G2" s="11"/>
      <c r="H2" s="13"/>
      <c r="I2" s="11">
        <f ca="1">YEAR(TODAY())</f>
        <v>2019</v>
      </c>
    </row>
    <row r="3" spans="2:9" ht="28.5" customHeight="1">
      <c r="B3" s="15" t="s">
        <v>1</v>
      </c>
      <c r="C3" s="9"/>
      <c r="D3" s="9"/>
      <c r="E3" s="9"/>
      <c r="F3" s="9"/>
      <c r="G3" s="9"/>
      <c r="H3" s="9"/>
      <c r="I3" s="10"/>
    </row>
    <row r="4" spans="2:9" s="33" customFormat="1" ht="38.25" customHeight="1">
      <c r="B4" s="34" t="s">
        <v>2</v>
      </c>
      <c r="C4" s="35"/>
      <c r="H4" s="36"/>
      <c r="I4" s="36"/>
    </row>
    <row r="5" spans="2:9" ht="33.75" customHeight="1">
      <c r="B5" s="29" t="s">
        <v>3</v>
      </c>
      <c r="C5" s="24" t="s">
        <v>38</v>
      </c>
      <c r="D5" s="24" t="s">
        <v>40</v>
      </c>
      <c r="E5" s="24" t="s">
        <v>42</v>
      </c>
      <c r="F5" s="24" t="s">
        <v>44</v>
      </c>
      <c r="G5" s="24" t="s">
        <v>46</v>
      </c>
      <c r="H5" s="24" t="s">
        <v>48</v>
      </c>
      <c r="I5" s="24" t="s">
        <v>50</v>
      </c>
    </row>
    <row r="6" spans="2:9" ht="30" customHeight="1">
      <c r="B6" s="25" t="s">
        <v>4</v>
      </c>
      <c r="C6" s="55">
        <v>1200000</v>
      </c>
      <c r="D6" s="55">
        <v>1100000</v>
      </c>
      <c r="E6" s="55">
        <f>C6-D6</f>
        <v>100000</v>
      </c>
      <c r="F6" s="55">
        <v>6200000</v>
      </c>
      <c r="G6" s="55">
        <v>6000000</v>
      </c>
      <c r="H6" s="55">
        <f>F6-G6</f>
        <v>200000</v>
      </c>
      <c r="I6" s="26" t="s">
        <v>51</v>
      </c>
    </row>
    <row r="7" spans="2:9" ht="30" customHeight="1">
      <c r="B7" s="25" t="s">
        <v>5</v>
      </c>
      <c r="C7" s="55">
        <v>150000</v>
      </c>
      <c r="D7" s="55">
        <v>160000</v>
      </c>
      <c r="E7" s="55">
        <f>C7-D7</f>
        <v>-10000</v>
      </c>
      <c r="F7" s="55">
        <v>640000</v>
      </c>
      <c r="G7" s="55">
        <v>750000</v>
      </c>
      <c r="H7" s="55">
        <f>F7-G7</f>
        <v>-110000</v>
      </c>
      <c r="I7" s="26"/>
    </row>
    <row r="8" spans="2:9" ht="30" customHeight="1">
      <c r="B8" s="25" t="s">
        <v>6</v>
      </c>
      <c r="C8" s="27">
        <f>IF(C6=0,0,C7/C6)</f>
        <v>0.125</v>
      </c>
      <c r="D8" s="27">
        <f>IF(D6=0,0,D7/D6)</f>
        <v>0.14545454545454545</v>
      </c>
      <c r="E8" s="27">
        <f>C8-D8</f>
        <v>-2.0454545454545447E-2</v>
      </c>
      <c r="F8" s="27">
        <f>IF(F6=0,0,F7/F6)</f>
        <v>0.1032258064516129</v>
      </c>
      <c r="G8" s="27">
        <f>IF(G6=0,0,G7/G6)</f>
        <v>0.125</v>
      </c>
      <c r="H8" s="27">
        <f>F8-G8</f>
        <v>-2.1774193548387097E-2</v>
      </c>
      <c r="I8" s="26"/>
    </row>
    <row r="9" spans="2:9" ht="30" customHeight="1">
      <c r="B9" s="25" t="s">
        <v>7</v>
      </c>
      <c r="C9" s="55">
        <v>200000</v>
      </c>
      <c r="D9" s="55">
        <v>150000</v>
      </c>
      <c r="E9" s="55">
        <f>C9-D9</f>
        <v>50000</v>
      </c>
      <c r="F9" s="55">
        <v>900000</v>
      </c>
      <c r="G9" s="55">
        <v>750000</v>
      </c>
      <c r="H9" s="55">
        <f>F9-G9</f>
        <v>150000</v>
      </c>
      <c r="I9" s="26"/>
    </row>
    <row r="10" spans="2:9" ht="30" customHeight="1">
      <c r="B10" s="40" t="s">
        <v>8</v>
      </c>
      <c r="C10" s="50"/>
      <c r="D10" s="50"/>
      <c r="E10" s="50"/>
      <c r="F10" s="50"/>
      <c r="G10" s="50"/>
      <c r="H10" s="50"/>
      <c r="I10" s="51"/>
    </row>
    <row r="11" spans="2:9" ht="30" customHeight="1">
      <c r="B11" s="25" t="s">
        <v>9</v>
      </c>
      <c r="C11" s="55">
        <v>400000</v>
      </c>
      <c r="D11" s="55">
        <v>400000</v>
      </c>
      <c r="E11" s="55">
        <f>C11-D11</f>
        <v>0</v>
      </c>
      <c r="F11" s="55">
        <v>2200000</v>
      </c>
      <c r="G11" s="55">
        <v>2000000</v>
      </c>
      <c r="H11" s="55">
        <f>F11-G11</f>
        <v>200000</v>
      </c>
      <c r="I11" s="26"/>
    </row>
    <row r="12" spans="2:9" ht="30" customHeight="1">
      <c r="B12" s="25" t="s">
        <v>10</v>
      </c>
      <c r="C12" s="55">
        <v>400000</v>
      </c>
      <c r="D12" s="55">
        <v>400000</v>
      </c>
      <c r="E12" s="55">
        <f>C12-D12</f>
        <v>0</v>
      </c>
      <c r="F12" s="55">
        <v>2400000</v>
      </c>
      <c r="G12" s="55">
        <v>2000000</v>
      </c>
      <c r="H12" s="55">
        <f>F12-G12</f>
        <v>400000</v>
      </c>
      <c r="I12" s="26"/>
    </row>
    <row r="13" spans="2:9" ht="30" customHeight="1">
      <c r="B13" s="25" t="s">
        <v>11</v>
      </c>
      <c r="C13" s="55">
        <v>400000</v>
      </c>
      <c r="D13" s="55">
        <v>300000</v>
      </c>
      <c r="E13" s="55">
        <f>C13-D13</f>
        <v>100000</v>
      </c>
      <c r="F13" s="55">
        <v>1600000</v>
      </c>
      <c r="G13" s="55">
        <v>2000000</v>
      </c>
      <c r="H13" s="55">
        <f>F13-G13</f>
        <v>-400000</v>
      </c>
      <c r="I13" s="26"/>
    </row>
    <row r="14" spans="2:9" ht="30" customHeight="1">
      <c r="B14" s="40" t="s">
        <v>12</v>
      </c>
      <c r="C14" s="50"/>
      <c r="D14" s="50"/>
      <c r="E14" s="50"/>
      <c r="F14" s="50"/>
      <c r="G14" s="50"/>
      <c r="H14" s="50"/>
      <c r="I14" s="51"/>
    </row>
    <row r="15" spans="2:9" ht="30" customHeight="1">
      <c r="B15" s="25" t="s">
        <v>13</v>
      </c>
      <c r="C15" s="55">
        <v>100000</v>
      </c>
      <c r="D15" s="55">
        <v>120000</v>
      </c>
      <c r="E15" s="55">
        <f>D15-C15</f>
        <v>20000</v>
      </c>
      <c r="F15" s="55">
        <v>500000</v>
      </c>
      <c r="G15" s="55">
        <v>600000</v>
      </c>
      <c r="H15" s="55">
        <f>G15-F15</f>
        <v>100000</v>
      </c>
      <c r="I15" s="26"/>
    </row>
    <row r="16" spans="2:9" ht="30" customHeight="1">
      <c r="B16" s="25" t="s">
        <v>14</v>
      </c>
      <c r="C16" s="55">
        <v>50000</v>
      </c>
      <c r="D16" s="55">
        <v>40000</v>
      </c>
      <c r="E16" s="55">
        <f>C16-D16</f>
        <v>10000</v>
      </c>
      <c r="F16" s="55">
        <v>140000</v>
      </c>
      <c r="G16" s="55">
        <v>150000</v>
      </c>
      <c r="H16" s="55">
        <f>F16-G16</f>
        <v>-10000</v>
      </c>
      <c r="I16" s="26"/>
    </row>
    <row r="17" spans="2:9" ht="30" customHeight="1">
      <c r="B17" s="25" t="s">
        <v>15</v>
      </c>
      <c r="C17" s="32">
        <f>IF(C6=0,0,C16/C6)</f>
        <v>4.1666666666666664E-2</v>
      </c>
      <c r="D17" s="28">
        <f>IF(D6=0,0,D16/D6)</f>
        <v>3.6363636363636362E-2</v>
      </c>
      <c r="E17" s="28">
        <f>C17-D17</f>
        <v>5.3030303030303025E-3</v>
      </c>
      <c r="F17" s="28">
        <f>IF(F6=0,0,F16/F6)</f>
        <v>2.2580645161290321E-2</v>
      </c>
      <c r="G17" s="28">
        <f>IF(G6=0,0,G16/G6)</f>
        <v>2.5000000000000001E-2</v>
      </c>
      <c r="H17" s="28">
        <f>F17-G17</f>
        <v>-2.4193548387096801E-3</v>
      </c>
      <c r="I17" s="26"/>
    </row>
    <row r="18" spans="2:9" ht="12.75">
      <c r="C18" s="52"/>
      <c r="D18" s="52"/>
      <c r="E18" s="52"/>
      <c r="F18" s="52"/>
      <c r="G18" s="52"/>
      <c r="H18" s="52"/>
      <c r="I18" s="6"/>
    </row>
    <row r="19" spans="2:9" ht="33.75" customHeight="1">
      <c r="B19" s="30" t="s">
        <v>16</v>
      </c>
      <c r="C19" s="24" t="s">
        <v>38</v>
      </c>
      <c r="D19" s="24" t="s">
        <v>40</v>
      </c>
      <c r="E19" s="24" t="s">
        <v>42</v>
      </c>
      <c r="F19" s="24" t="s">
        <v>44</v>
      </c>
      <c r="G19" s="24" t="s">
        <v>46</v>
      </c>
      <c r="H19" s="24" t="s">
        <v>48</v>
      </c>
      <c r="I19" s="24" t="s">
        <v>50</v>
      </c>
    </row>
    <row r="20" spans="2:9" ht="30" customHeight="1">
      <c r="B20" s="25" t="s">
        <v>17</v>
      </c>
      <c r="C20" s="55">
        <v>35000</v>
      </c>
      <c r="D20" s="55">
        <v>50000</v>
      </c>
      <c r="E20" s="55">
        <f t="shared" ref="E20:E25" si="0">C20-D20</f>
        <v>-15000</v>
      </c>
      <c r="F20" s="55">
        <v>35000</v>
      </c>
      <c r="G20" s="55">
        <v>50000</v>
      </c>
      <c r="H20" s="55">
        <f t="shared" ref="H20:H25" si="1">F20-G20</f>
        <v>-15000</v>
      </c>
      <c r="I20" s="26" t="s">
        <v>52</v>
      </c>
    </row>
    <row r="21" spans="2:9" ht="30" customHeight="1">
      <c r="B21" s="25" t="s">
        <v>18</v>
      </c>
      <c r="C21" s="55">
        <v>20000</v>
      </c>
      <c r="D21" s="55">
        <v>22000</v>
      </c>
      <c r="E21" s="55">
        <f t="shared" si="0"/>
        <v>-2000</v>
      </c>
      <c r="F21" s="55">
        <v>20000</v>
      </c>
      <c r="G21" s="55">
        <v>22000</v>
      </c>
      <c r="H21" s="55">
        <f t="shared" si="1"/>
        <v>-2000</v>
      </c>
      <c r="I21" s="26"/>
    </row>
    <row r="22" spans="2:9" ht="30" customHeight="1">
      <c r="B22" s="25" t="s">
        <v>19</v>
      </c>
      <c r="C22" s="55">
        <v>25000</v>
      </c>
      <c r="D22" s="55">
        <v>30000</v>
      </c>
      <c r="E22" s="55">
        <f t="shared" si="0"/>
        <v>-5000</v>
      </c>
      <c r="F22" s="55">
        <v>25000</v>
      </c>
      <c r="G22" s="55">
        <v>30000</v>
      </c>
      <c r="H22" s="55">
        <f t="shared" si="1"/>
        <v>-5000</v>
      </c>
      <c r="I22" s="26"/>
    </row>
    <row r="23" spans="2:9" ht="30" customHeight="1">
      <c r="B23" s="25" t="s">
        <v>20</v>
      </c>
      <c r="C23" s="55">
        <v>75000</v>
      </c>
      <c r="D23" s="55">
        <v>90000</v>
      </c>
      <c r="E23" s="55">
        <f t="shared" si="0"/>
        <v>-15000</v>
      </c>
      <c r="F23" s="55">
        <v>75000</v>
      </c>
      <c r="G23" s="55">
        <v>90000</v>
      </c>
      <c r="H23" s="55">
        <f t="shared" si="1"/>
        <v>-15000</v>
      </c>
      <c r="I23" s="26"/>
    </row>
    <row r="24" spans="2:9" ht="30" customHeight="1">
      <c r="B24" s="25" t="s">
        <v>21</v>
      </c>
      <c r="C24" s="55">
        <v>25000</v>
      </c>
      <c r="D24" s="55">
        <v>25000</v>
      </c>
      <c r="E24" s="55">
        <f t="shared" si="0"/>
        <v>0</v>
      </c>
      <c r="F24" s="55">
        <v>25000</v>
      </c>
      <c r="G24" s="55">
        <v>25000</v>
      </c>
      <c r="H24" s="55">
        <f t="shared" si="1"/>
        <v>0</v>
      </c>
      <c r="I24" s="26"/>
    </row>
    <row r="25" spans="2:9" ht="30" customHeight="1">
      <c r="B25" s="25" t="s">
        <v>22</v>
      </c>
      <c r="C25" s="55">
        <f>C23-C24</f>
        <v>50000</v>
      </c>
      <c r="D25" s="55">
        <f>D23-D24</f>
        <v>65000</v>
      </c>
      <c r="E25" s="55">
        <f t="shared" si="0"/>
        <v>-15000</v>
      </c>
      <c r="F25" s="55">
        <f>F23-F24</f>
        <v>50000</v>
      </c>
      <c r="G25" s="55">
        <f>G23-G24</f>
        <v>65000</v>
      </c>
      <c r="H25" s="55">
        <f t="shared" si="1"/>
        <v>-15000</v>
      </c>
      <c r="I25" s="26"/>
    </row>
    <row r="26" spans="2:9" ht="30" customHeight="1">
      <c r="B26" s="41" t="s">
        <v>23</v>
      </c>
      <c r="C26" s="48"/>
      <c r="D26" s="48"/>
      <c r="E26" s="48"/>
      <c r="F26" s="48"/>
      <c r="G26" s="48"/>
      <c r="H26" s="48"/>
      <c r="I26" s="49"/>
    </row>
    <row r="27" spans="2:9" ht="30" customHeight="1">
      <c r="B27" s="44" t="s">
        <v>24</v>
      </c>
      <c r="C27" s="56">
        <v>80000</v>
      </c>
      <c r="D27" s="56">
        <v>78000</v>
      </c>
      <c r="E27" s="56">
        <f>C27-D27</f>
        <v>2000</v>
      </c>
      <c r="F27" s="56">
        <v>80000</v>
      </c>
      <c r="G27" s="56">
        <v>78000</v>
      </c>
      <c r="H27" s="56">
        <f>F27-G27</f>
        <v>2000</v>
      </c>
      <c r="I27" s="45" t="s">
        <v>53</v>
      </c>
    </row>
    <row r="28" spans="2:9" ht="30" customHeight="1">
      <c r="B28" s="44" t="s">
        <v>25</v>
      </c>
      <c r="C28" s="55">
        <v>60000</v>
      </c>
      <c r="D28" s="55">
        <v>60000</v>
      </c>
      <c r="E28" s="55">
        <f>D28-C28</f>
        <v>0</v>
      </c>
      <c r="F28" s="55">
        <v>60000</v>
      </c>
      <c r="G28" s="55">
        <v>60000</v>
      </c>
      <c r="H28" s="55">
        <f>F28-G28</f>
        <v>0</v>
      </c>
      <c r="I28" s="26"/>
    </row>
    <row r="29" spans="2:9" ht="30" customHeight="1">
      <c r="B29" s="43" t="s">
        <v>26</v>
      </c>
      <c r="C29" s="55">
        <v>30000</v>
      </c>
      <c r="D29" s="55">
        <v>31000</v>
      </c>
      <c r="E29" s="55">
        <f>D29-C29</f>
        <v>1000</v>
      </c>
      <c r="F29" s="55">
        <v>30000</v>
      </c>
      <c r="G29" s="55">
        <v>31000</v>
      </c>
      <c r="H29" s="55">
        <f>G29-F29</f>
        <v>1000</v>
      </c>
      <c r="I29" s="26"/>
    </row>
    <row r="30" spans="2:9" ht="30" customHeight="1">
      <c r="B30" s="25" t="s">
        <v>27</v>
      </c>
      <c r="C30" s="55">
        <v>300000</v>
      </c>
      <c r="D30" s="55">
        <v>297500</v>
      </c>
      <c r="E30" s="55">
        <f>C30-D30</f>
        <v>2500</v>
      </c>
      <c r="F30" s="55">
        <v>300000</v>
      </c>
      <c r="G30" s="55">
        <v>297500</v>
      </c>
      <c r="H30" s="55">
        <f>F30-G30</f>
        <v>2500</v>
      </c>
      <c r="I30" s="26"/>
    </row>
    <row r="31" spans="2:9" ht="12.75">
      <c r="C31" s="46"/>
      <c r="D31" s="46"/>
      <c r="E31" s="47"/>
      <c r="F31" s="46"/>
      <c r="G31" s="46"/>
      <c r="H31" s="47"/>
      <c r="I31" s="6"/>
    </row>
    <row r="32" spans="2:9" ht="33.75" customHeight="1" thickBot="1">
      <c r="B32" s="21" t="s">
        <v>28</v>
      </c>
      <c r="C32" s="19" t="s">
        <v>38</v>
      </c>
      <c r="D32" s="19" t="s">
        <v>40</v>
      </c>
      <c r="E32" s="19" t="s">
        <v>42</v>
      </c>
      <c r="F32" s="19" t="s">
        <v>44</v>
      </c>
      <c r="G32" s="19" t="s">
        <v>46</v>
      </c>
      <c r="H32" s="19" t="s">
        <v>48</v>
      </c>
      <c r="I32" s="64" t="s">
        <v>50</v>
      </c>
    </row>
    <row r="33" spans="2:9" ht="38.1" customHeight="1">
      <c r="B33" s="31" t="s">
        <v>29</v>
      </c>
      <c r="C33" s="57">
        <v>2.2999999999999998</v>
      </c>
      <c r="D33" s="57">
        <v>1</v>
      </c>
      <c r="E33" s="57">
        <f>D33-C33</f>
        <v>-1.2999999999999998</v>
      </c>
      <c r="F33" s="57">
        <v>1.46</v>
      </c>
      <c r="G33" s="57">
        <v>1</v>
      </c>
      <c r="H33" s="57">
        <f>F33-G33</f>
        <v>0.45999999999999996</v>
      </c>
      <c r="I33" s="17" t="s">
        <v>54</v>
      </c>
    </row>
    <row r="34" spans="2:9" ht="30" customHeight="1">
      <c r="B34" s="22" t="s">
        <v>30</v>
      </c>
      <c r="C34" s="58">
        <v>200000</v>
      </c>
      <c r="D34" s="58">
        <v>220000</v>
      </c>
      <c r="E34" s="58">
        <f>C34-D34</f>
        <v>-20000</v>
      </c>
      <c r="F34" s="58">
        <v>1100000</v>
      </c>
      <c r="G34" s="58">
        <v>1150000</v>
      </c>
      <c r="H34" s="58">
        <f>F34-G34</f>
        <v>-50000</v>
      </c>
      <c r="I34" s="18"/>
    </row>
    <row r="35" spans="2:9" ht="30" customHeight="1">
      <c r="B35" s="22" t="s">
        <v>31</v>
      </c>
      <c r="C35" s="58">
        <v>35</v>
      </c>
      <c r="D35" s="58">
        <v>25</v>
      </c>
      <c r="E35" s="58">
        <f>D35-C35</f>
        <v>-10</v>
      </c>
      <c r="F35" s="58">
        <v>33</v>
      </c>
      <c r="G35" s="58">
        <v>25</v>
      </c>
      <c r="H35" s="58">
        <f>G35-F35</f>
        <v>-8</v>
      </c>
      <c r="I35" s="18"/>
    </row>
    <row r="36" spans="2:9" ht="30" customHeight="1">
      <c r="B36" s="23" t="s">
        <v>32</v>
      </c>
      <c r="C36" s="59">
        <v>19</v>
      </c>
      <c r="D36" s="59">
        <v>15</v>
      </c>
      <c r="E36" s="59">
        <f>C36-D36</f>
        <v>4</v>
      </c>
      <c r="F36" s="59">
        <v>83</v>
      </c>
      <c r="G36" s="59">
        <v>75</v>
      </c>
      <c r="H36" s="59">
        <f>F36-G36</f>
        <v>8</v>
      </c>
      <c r="I36" s="20"/>
    </row>
    <row r="37" spans="2:9" s="7" customFormat="1" ht="12.75">
      <c r="B37" s="25"/>
      <c r="I37" s="3"/>
    </row>
    <row r="38" spans="2:9" ht="33.75" customHeight="1" thickBot="1">
      <c r="B38" s="21" t="s">
        <v>33</v>
      </c>
      <c r="C38" s="42" t="s">
        <v>39</v>
      </c>
      <c r="D38" s="19" t="s">
        <v>41</v>
      </c>
      <c r="E38" s="19" t="s">
        <v>43</v>
      </c>
      <c r="F38" s="19" t="s">
        <v>45</v>
      </c>
      <c r="G38" s="19" t="s">
        <v>47</v>
      </c>
      <c r="H38" s="19" t="s">
        <v>49</v>
      </c>
      <c r="I38" s="64" t="s">
        <v>50</v>
      </c>
    </row>
    <row r="39" spans="2:9" ht="30" customHeight="1">
      <c r="B39" s="22" t="s">
        <v>34</v>
      </c>
      <c r="C39" s="2">
        <v>0.2</v>
      </c>
      <c r="D39" s="2">
        <v>0.25</v>
      </c>
      <c r="E39" s="2">
        <v>0.15</v>
      </c>
      <c r="F39" s="2">
        <v>0.05</v>
      </c>
      <c r="G39" s="2">
        <v>0.15</v>
      </c>
      <c r="H39" s="2">
        <v>0.2</v>
      </c>
      <c r="I39" s="17" t="s">
        <v>55</v>
      </c>
    </row>
    <row r="40" spans="2:9" ht="30" customHeight="1">
      <c r="B40" s="22" t="s">
        <v>35</v>
      </c>
      <c r="C40" s="54">
        <f>F6</f>
        <v>6200000</v>
      </c>
      <c r="D40" s="54">
        <v>7000000</v>
      </c>
      <c r="E40" s="54">
        <v>4000000</v>
      </c>
      <c r="F40" s="54">
        <v>1500000</v>
      </c>
      <c r="G40" s="54">
        <v>4000000</v>
      </c>
      <c r="H40" s="54">
        <v>6000000</v>
      </c>
      <c r="I40" s="18"/>
    </row>
    <row r="41" spans="2:9" ht="30" customHeight="1">
      <c r="B41" s="22" t="s">
        <v>36</v>
      </c>
      <c r="C41" s="54">
        <v>900000</v>
      </c>
      <c r="D41" s="54">
        <v>500000</v>
      </c>
      <c r="E41" s="54">
        <v>0</v>
      </c>
      <c r="F41" s="54">
        <v>100000</v>
      </c>
      <c r="G41" s="54">
        <v>500000</v>
      </c>
      <c r="H41" s="54">
        <v>0</v>
      </c>
      <c r="I41" s="18"/>
    </row>
    <row r="42" spans="2:9" ht="30" customHeight="1">
      <c r="B42" s="23" t="s">
        <v>37</v>
      </c>
      <c r="C42" s="60">
        <v>15</v>
      </c>
      <c r="D42" s="60">
        <v>20</v>
      </c>
      <c r="E42" s="60">
        <v>15</v>
      </c>
      <c r="F42" s="60">
        <v>10</v>
      </c>
      <c r="G42" s="60">
        <v>15</v>
      </c>
      <c r="H42" s="61" t="s">
        <v>60</v>
      </c>
      <c r="I42" s="53"/>
    </row>
  </sheetData>
  <conditionalFormatting sqref="C6:H17 C20:H30 C33:H36 C39:H42">
    <cfRule type="expression" dxfId="36" priority="9">
      <formula>_xlfn.ISFORMULA(C6)</formula>
    </cfRule>
  </conditionalFormatting>
  <dataValidations count="26">
    <dataValidation allowBlank="1" showInputMessage="1" showErrorMessage="1" prompt="Opprett en sammendragsrapport for budsjettet. Skriv inn informasjon i tabeller som starter i celle B5, B19, B32 og B38. Diagrammer i andre regneark oppdateres automatisk. Navigasjonskoblinger finnes i celle H4 og I4" sqref="A1" xr:uid="{00000000-0002-0000-0000-000000000000}"/>
    <dataValidation allowBlank="1" showInputMessage="1" showErrorMessage="1" prompt="Tittelen på dette regnearket står i denne cellen. Skriv inn året i celle I2 og firmanavn i cellen nedenfor. Merk celle I4 for å navigere til regnearket med fortjeneste og tap-diagrammet" sqref="B2" xr:uid="{00000000-0002-0000-0000-000001000000}"/>
    <dataValidation allowBlank="1" showInputMessage="1" showErrorMessage="1" prompt="Skriv inn firmanavn i denne cellen og opplysninger i fortjeneste og tap-tabellen som starter i celle B5. Tips står i cellen nedenfor" sqref="B3" xr:uid="{00000000-0002-0000-0000-000002000000}"/>
    <dataValidation allowBlank="1" showInputMessage="1" showErrorMessage="1" prompt="Navigasjonskobling til regneark med fortjeneste og tap-diagram" sqref="I4" xr:uid="{00000000-0002-0000-0000-000003000000}"/>
    <dataValidation allowBlank="1" showInputMessage="1" showErrorMessage="1" prompt="Skriv inn månedlige faktiske data i denne kolonnen under denne overskriften" sqref="C32" xr:uid="{00000000-0002-0000-0000-000004000000}"/>
    <dataValidation allowBlank="1" showInputMessage="1" showErrorMessage="1" prompt="Eksempelelementer for fortjeneste og tap-sammendrag vises i denne kolonnen under denne overskriften" sqref="B5" xr:uid="{00000000-0002-0000-0000-000005000000}"/>
    <dataValidation allowBlank="1" showInputMessage="1" showErrorMessage="1" prompt="Skriv inn månedlige måldata i denne kolonnen under denne overskriften" sqref="D32" xr:uid="{00000000-0002-0000-0000-000006000000}"/>
    <dataValidation allowBlank="1" showInputMessage="1" showErrorMessage="1" prompt="Månedlig avvik beregnes automatisk i denne kolonnen under denne overskriften" sqref="E32 E5 E19" xr:uid="{00000000-0002-0000-0000-000007000000}"/>
    <dataValidation allowBlank="1" showInputMessage="1" showErrorMessage="1" prompt="Skriv inn faktiske data hittil i år i denne kolonnen under denne overskriften" sqref="F32" xr:uid="{00000000-0002-0000-0000-000008000000}"/>
    <dataValidation allowBlank="1" showInputMessage="1" showErrorMessage="1" prompt="Skriv inn måldata hittil i år i denne kolonnen under denne overskriften" sqref="G32" xr:uid="{00000000-0002-0000-0000-000009000000}"/>
    <dataValidation allowBlank="1" showInputMessage="1" showErrorMessage="1" prompt="Avvik hittil i år beregnes automatisk i denne kolonnen under denne overskriften" sqref="H32 H5 H19" xr:uid="{00000000-0002-0000-0000-00000A000000}"/>
    <dataValidation allowBlank="1" showInputMessage="1" showErrorMessage="1" prompt="Skriv inn notater i denne kolonnen under denne overskriften" sqref="I5 I38 I32 I19" xr:uid="{00000000-0002-0000-0000-00000B000000}"/>
    <dataValidation allowBlank="1" showInputMessage="1" showErrorMessage="1" prompt="Eksempelelementer for balansesammendrag vises i denne kolonnen under denne overskriften" sqref="B19" xr:uid="{00000000-0002-0000-0000-00000C000000}"/>
    <dataValidation allowBlank="1" showInputMessage="1" showErrorMessage="1" prompt="Eksempelelementer for driftsmåloppsummering vises i denne kolonnen under denne overskriften" sqref="B32" xr:uid="{00000000-0002-0000-0000-00000D000000}"/>
    <dataValidation allowBlank="1" showInputMessage="1" showErrorMessage="1" prompt="Eksempelelementer for konkurranseoppsummering vises i denne kolonnen under denne overskriften" sqref="B38" xr:uid="{00000000-0002-0000-0000-00000E000000}"/>
    <dataValidation allowBlank="1" showInputMessage="1" showErrorMessage="1" prompt="Skriv inn data for konkurrent 1 i denne kolonnen under denne overskriften" sqref="D38" xr:uid="{00000000-0002-0000-0000-00000F000000}"/>
    <dataValidation allowBlank="1" showInputMessage="1" showErrorMessage="1" prompt="Skriv inn data for konkurrent 2 i denne kolonnen under denne overskriften" sqref="E38" xr:uid="{00000000-0002-0000-0000-000010000000}"/>
    <dataValidation allowBlank="1" showInputMessage="1" showErrorMessage="1" prompt="Skriv inn data for konkurrent 3 i denne kolonnen under denne overskriften" sqref="F38" xr:uid="{00000000-0002-0000-0000-000011000000}"/>
    <dataValidation allowBlank="1" showInputMessage="1" showErrorMessage="1" prompt="Skriv inn data for konkurrent 4 i denne kolonnen under denne overskriften" sqref="G38" xr:uid="{00000000-0002-0000-0000-000012000000}"/>
    <dataValidation allowBlank="1" showInputMessage="1" showErrorMessage="1" prompt="Skriv inn andre data i denne kolonnen under denne overskriften" sqref="H38" xr:uid="{00000000-0002-0000-0000-000013000000}"/>
    <dataValidation allowBlank="1" showInputMessage="1" showErrorMessage="1" prompt="Skriv inn månedlige faktiske data i denne kolonnen under denne overskriften. Verdiene i celler som inneholder formler, beregnet automatisk" sqref="C5 C19" xr:uid="{00000000-0002-0000-0000-000014000000}"/>
    <dataValidation allowBlank="1" showInputMessage="1" showErrorMessage="1" prompt="Skriv inn månedlige måldata i denne kolonnen under denne overskriften. Verdiene i celler som inneholder formler, beregnet automatisk" sqref="D5 D19" xr:uid="{00000000-0002-0000-0000-000015000000}"/>
    <dataValidation allowBlank="1" showInputMessage="1" showErrorMessage="1" prompt="Angi faktiske data hittil i år i denne kolonnen under denne overskriften. Verdiene i celler som inneholder formler, beregnet automatisk" sqref="F5 F19" xr:uid="{00000000-0002-0000-0000-000016000000}"/>
    <dataValidation allowBlank="1" showInputMessage="1" showErrorMessage="1" prompt="Skriv inn måldata hittil i år i denne kolonnen under denne overskriften. Verdiene i celler som inneholder formler, beregnet automatisk" sqref="G5 G19" xr:uid="{00000000-0002-0000-0000-000017000000}"/>
    <dataValidation allowBlank="1" showInputMessage="1" showErrorMessage="1" prompt="Skriv inn år i denne cellen" sqref="I2" xr:uid="{00000000-0002-0000-0000-000018000000}"/>
    <dataValidation allowBlank="1" showInputMessage="1" showErrorMessage="1" prompt="Skriv inn selskapsprofilen din for de tilsvarende elementene til venstre i denne kolonnen under denne overskriften. Verdier beregnes automatisk i celler som inneholder formler" sqref="C38" xr:uid="{1A460AE2-8148-45F0-B368-069E90BBFFF2}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I37"/>
  <sheetViews>
    <sheetView showGridLines="0" workbookViewId="0"/>
  </sheetViews>
  <sheetFormatPr baseColWidth="10" defaultColWidth="9.140625" defaultRowHeight="12.75"/>
  <cols>
    <col min="1" max="1" width="2.7109375" style="5" customWidth="1"/>
    <col min="2" max="8" width="16.7109375" style="1" customWidth="1"/>
    <col min="9" max="9" width="26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56</v>
      </c>
      <c r="C2" s="11"/>
      <c r="D2" s="11"/>
      <c r="E2" s="12"/>
      <c r="F2" s="11"/>
      <c r="G2" s="11"/>
      <c r="H2" s="13"/>
      <c r="I2" s="11">
        <f ca="1">BUDSJETTSAMMENDRAG!I2</f>
        <v>2019</v>
      </c>
    </row>
    <row r="3" spans="2:9" s="5" customFormat="1" ht="28.5" customHeight="1">
      <c r="B3" s="15" t="str">
        <f>BUDSJETTSAMMENDRAG!B3</f>
        <v>Firmanavn</v>
      </c>
      <c r="C3" s="9"/>
      <c r="D3" s="9"/>
      <c r="E3" s="9"/>
      <c r="F3" s="9"/>
      <c r="G3" s="9"/>
      <c r="H3" s="9"/>
      <c r="I3" s="10"/>
    </row>
    <row r="4" spans="2:9" ht="41.25" customHeight="1">
      <c r="H4" s="37"/>
      <c r="I4" s="37"/>
    </row>
    <row r="5" spans="2:9" ht="373.5" customHeight="1">
      <c r="B5" s="62" t="s">
        <v>57</v>
      </c>
      <c r="C5" s="62"/>
      <c r="D5" s="62"/>
      <c r="E5" s="62"/>
      <c r="F5" s="62"/>
      <c r="G5" s="62"/>
      <c r="H5" s="62"/>
      <c r="I5" s="62"/>
    </row>
    <row r="6" spans="2:9">
      <c r="B6" s="39"/>
      <c r="C6" s="39"/>
      <c r="D6" s="39"/>
      <c r="E6" s="39"/>
      <c r="F6" s="39"/>
      <c r="G6" s="39"/>
      <c r="H6" s="39"/>
      <c r="I6" s="39"/>
    </row>
    <row r="7" spans="2:9">
      <c r="B7" s="39"/>
      <c r="C7" s="39"/>
      <c r="D7" s="39"/>
      <c r="E7" s="39"/>
      <c r="F7" s="39"/>
      <c r="G7" s="39"/>
      <c r="H7" s="39"/>
      <c r="I7" s="39"/>
    </row>
    <row r="8" spans="2:9">
      <c r="B8" s="39"/>
      <c r="C8" s="39"/>
      <c r="D8" s="39"/>
      <c r="E8" s="39"/>
      <c r="F8" s="39"/>
      <c r="G8" s="39"/>
      <c r="H8" s="39"/>
      <c r="I8" s="39"/>
    </row>
    <row r="9" spans="2:9">
      <c r="B9" s="39"/>
      <c r="C9" s="39"/>
      <c r="D9" s="39"/>
      <c r="E9" s="39"/>
      <c r="F9" s="39"/>
      <c r="G9" s="39"/>
      <c r="H9" s="39"/>
      <c r="I9" s="39"/>
    </row>
    <row r="10" spans="2:9">
      <c r="B10" s="39"/>
      <c r="C10" s="39"/>
      <c r="D10" s="39"/>
      <c r="E10" s="39"/>
      <c r="F10" s="39"/>
      <c r="G10" s="39"/>
      <c r="H10" s="39"/>
      <c r="I10" s="39"/>
    </row>
    <row r="11" spans="2:9">
      <c r="B11" s="39"/>
      <c r="C11" s="39"/>
      <c r="D11" s="39"/>
      <c r="E11" s="39"/>
      <c r="F11" s="39"/>
      <c r="G11" s="39"/>
      <c r="H11" s="39"/>
      <c r="I11" s="39"/>
    </row>
    <row r="12" spans="2:9">
      <c r="B12" s="39"/>
      <c r="C12" s="39"/>
      <c r="D12" s="39"/>
      <c r="E12" s="39"/>
      <c r="F12" s="39"/>
      <c r="G12" s="39"/>
      <c r="H12" s="39"/>
      <c r="I12" s="39"/>
    </row>
    <row r="13" spans="2:9">
      <c r="B13" s="39"/>
      <c r="C13" s="39"/>
      <c r="D13" s="39"/>
      <c r="E13" s="39"/>
      <c r="F13" s="39"/>
      <c r="G13" s="39"/>
      <c r="H13" s="39"/>
      <c r="I13" s="39"/>
    </row>
    <row r="14" spans="2:9">
      <c r="B14" s="39"/>
      <c r="C14" s="39"/>
      <c r="D14" s="39"/>
      <c r="E14" s="39"/>
      <c r="F14" s="39"/>
      <c r="G14" s="39"/>
      <c r="H14" s="39"/>
      <c r="I14" s="39"/>
    </row>
    <row r="15" spans="2:9">
      <c r="B15" s="39"/>
      <c r="C15" s="39"/>
      <c r="D15" s="39"/>
      <c r="E15" s="39"/>
      <c r="F15" s="39"/>
      <c r="G15" s="39"/>
      <c r="H15" s="39"/>
      <c r="I15" s="39"/>
    </row>
    <row r="16" spans="2:9">
      <c r="B16" s="39"/>
      <c r="C16" s="39"/>
      <c r="D16" s="39"/>
      <c r="E16" s="39"/>
      <c r="F16" s="39"/>
      <c r="G16" s="39"/>
      <c r="H16" s="39"/>
      <c r="I16" s="39"/>
    </row>
    <row r="17" spans="2:9">
      <c r="B17" s="39"/>
      <c r="C17" s="39"/>
      <c r="D17" s="39"/>
      <c r="E17" s="39"/>
      <c r="F17" s="39"/>
      <c r="G17" s="39"/>
      <c r="H17" s="39"/>
      <c r="I17" s="39"/>
    </row>
    <row r="18" spans="2:9">
      <c r="B18" s="39"/>
      <c r="C18" s="39"/>
      <c r="D18" s="39"/>
      <c r="E18" s="39"/>
      <c r="F18" s="39"/>
      <c r="G18" s="39"/>
      <c r="H18" s="39"/>
      <c r="I18" s="39"/>
    </row>
    <row r="19" spans="2:9">
      <c r="B19" s="39"/>
      <c r="C19" s="39"/>
      <c r="D19" s="39"/>
      <c r="E19" s="39"/>
      <c r="F19" s="39"/>
      <c r="G19" s="39"/>
      <c r="H19" s="39"/>
      <c r="I19" s="39"/>
    </row>
    <row r="20" spans="2:9">
      <c r="B20" s="39"/>
      <c r="C20" s="39"/>
      <c r="D20" s="39"/>
      <c r="E20" s="39"/>
      <c r="F20" s="39"/>
      <c r="G20" s="39"/>
      <c r="H20" s="39"/>
      <c r="I20" s="39"/>
    </row>
    <row r="21" spans="2:9">
      <c r="B21" s="39"/>
      <c r="C21" s="39"/>
      <c r="D21" s="39"/>
      <c r="E21" s="39"/>
      <c r="F21" s="39"/>
      <c r="G21" s="39"/>
      <c r="H21" s="39"/>
      <c r="I21" s="39"/>
    </row>
    <row r="22" spans="2:9">
      <c r="B22" s="39"/>
      <c r="C22" s="39"/>
      <c r="D22" s="39"/>
      <c r="E22" s="39"/>
      <c r="F22" s="39"/>
      <c r="G22" s="39"/>
      <c r="H22" s="39"/>
      <c r="I22" s="39"/>
    </row>
    <row r="23" spans="2:9">
      <c r="B23" s="39"/>
      <c r="C23" s="39"/>
      <c r="D23" s="39"/>
      <c r="E23" s="39"/>
      <c r="F23" s="39"/>
      <c r="G23" s="39"/>
      <c r="H23" s="39"/>
      <c r="I23" s="39"/>
    </row>
    <row r="24" spans="2:9">
      <c r="B24" s="39"/>
      <c r="C24" s="39"/>
      <c r="D24" s="39"/>
      <c r="E24" s="39"/>
      <c r="F24" s="39"/>
      <c r="G24" s="39"/>
      <c r="H24" s="39"/>
      <c r="I24" s="39"/>
    </row>
    <row r="25" spans="2:9">
      <c r="B25" s="39"/>
      <c r="C25" s="39"/>
      <c r="D25" s="39"/>
      <c r="E25" s="39"/>
      <c r="F25" s="39"/>
      <c r="G25" s="39"/>
      <c r="H25" s="39"/>
      <c r="I25" s="39"/>
    </row>
    <row r="26" spans="2:9">
      <c r="B26" s="39"/>
      <c r="C26" s="39"/>
      <c r="D26" s="39"/>
      <c r="E26" s="39"/>
      <c r="F26" s="39"/>
      <c r="G26" s="39"/>
      <c r="H26" s="39"/>
      <c r="I26" s="39"/>
    </row>
    <row r="27" spans="2:9">
      <c r="B27" s="39"/>
      <c r="C27" s="39"/>
      <c r="D27" s="39"/>
      <c r="E27" s="39"/>
      <c r="F27" s="39"/>
      <c r="G27" s="39"/>
      <c r="H27" s="39"/>
      <c r="I27" s="39"/>
    </row>
    <row r="28" spans="2:9">
      <c r="B28" s="39"/>
      <c r="C28" s="39"/>
      <c r="D28" s="39"/>
      <c r="E28" s="39"/>
      <c r="F28" s="39"/>
      <c r="G28" s="39"/>
      <c r="H28" s="39"/>
      <c r="I28" s="39"/>
    </row>
    <row r="29" spans="2:9">
      <c r="B29" s="39"/>
      <c r="C29" s="39"/>
      <c r="D29" s="39"/>
      <c r="E29" s="39"/>
      <c r="F29" s="39"/>
      <c r="G29" s="39"/>
      <c r="H29" s="39"/>
      <c r="I29" s="39"/>
    </row>
    <row r="30" spans="2:9">
      <c r="B30" s="39"/>
      <c r="C30" s="39"/>
      <c r="D30" s="39"/>
      <c r="E30" s="39"/>
      <c r="F30" s="39"/>
      <c r="G30" s="39"/>
      <c r="H30" s="39"/>
      <c r="I30" s="39"/>
    </row>
    <row r="31" spans="2:9">
      <c r="B31" s="39"/>
      <c r="C31" s="39"/>
      <c r="D31" s="39"/>
      <c r="E31" s="39"/>
      <c r="F31" s="39"/>
      <c r="G31" s="39"/>
      <c r="H31" s="39"/>
      <c r="I31" s="39"/>
    </row>
    <row r="32" spans="2:9">
      <c r="B32" s="39"/>
      <c r="C32" s="39"/>
      <c r="D32" s="39"/>
      <c r="E32" s="39"/>
      <c r="F32" s="39"/>
      <c r="G32" s="39"/>
      <c r="H32" s="39"/>
      <c r="I32" s="39"/>
    </row>
    <row r="33" spans="1:9">
      <c r="B33" s="39"/>
      <c r="C33" s="39"/>
      <c r="D33" s="39"/>
      <c r="E33" s="39"/>
      <c r="F33" s="39"/>
      <c r="G33" s="39"/>
      <c r="H33" s="39"/>
      <c r="I33" s="39"/>
    </row>
    <row r="37" spans="1:9">
      <c r="A37" s="7"/>
    </row>
  </sheetData>
  <mergeCells count="1">
    <mergeCell ref="B5:I5"/>
  </mergeCells>
  <dataValidations count="6">
    <dataValidation allowBlank="1" showInputMessage="1" showErrorMessage="1" prompt="Sammendragstabell for fortjeneste og tap oppdateres automatisk i celle B5 i dette regnearket. Navigasjonskoblinger finnes i celle H4 og I4" sqref="A1" xr:uid="{00000000-0002-0000-0100-000000000000}"/>
    <dataValidation allowBlank="1" showInputMessage="1" showErrorMessage="1" prompt="Tittelen på regnearket står i denne cellen. Firmanavn oppdateres automatisk i cellene under, og år oppdateres i celle I2" sqref="B2" xr:uid="{00000000-0002-0000-0100-000001000000}"/>
    <dataValidation allowBlank="1" showInputMessage="1" showErrorMessage="1" prompt="Navigasjonskobling til regnearket Budsjettsammendrag" sqref="H4" xr:uid="{00000000-0002-0000-0100-000002000000}"/>
    <dataValidation allowBlank="1" showInputMessage="1" showErrorMessage="1" prompt="Navigasjonskobling til regnearket Saldotabell" sqref="I4" xr:uid="{00000000-0002-0000-0100-000003000000}"/>
    <dataValidation allowBlank="1" showInputMessage="1" showErrorMessage="1" prompt="År oppdateres automatisk i denne cellen" sqref="I2" xr:uid="{00000000-0002-0000-0100-000004000000}"/>
    <dataValidation allowBlank="1" showInputMessage="1" showErrorMessage="1" prompt="Firmanavn oppdateres automatisk i denne cellen" sqref="B3" xr:uid="{E04403EA-7EDA-471B-8DD1-93EDB2735B0C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I38"/>
  <sheetViews>
    <sheetView showGridLines="0" workbookViewId="0"/>
  </sheetViews>
  <sheetFormatPr baseColWidth="10" defaultColWidth="9.140625" defaultRowHeight="12.75"/>
  <cols>
    <col min="1" max="1" width="2.7109375" style="5" customWidth="1"/>
    <col min="2" max="8" width="16.7109375" style="1" customWidth="1"/>
    <col min="9" max="9" width="28.7109375" style="1" customWidth="1"/>
    <col min="10" max="10" width="2.7109375" style="1" customWidth="1"/>
    <col min="11" max="16384" width="9.140625" style="1"/>
  </cols>
  <sheetData>
    <row r="1" spans="2:9" s="4" customFormat="1" ht="11.25" customHeight="1">
      <c r="B1" s="8"/>
      <c r="C1" s="8"/>
      <c r="D1" s="8"/>
      <c r="E1" s="8"/>
      <c r="F1" s="8"/>
      <c r="G1" s="8"/>
      <c r="H1" s="8"/>
      <c r="I1" s="14"/>
    </row>
    <row r="2" spans="2:9" s="5" customFormat="1" ht="45" customHeight="1">
      <c r="B2" s="16" t="s">
        <v>58</v>
      </c>
      <c r="C2" s="11"/>
      <c r="D2" s="11"/>
      <c r="E2" s="12"/>
      <c r="F2" s="11"/>
      <c r="G2" s="11"/>
      <c r="H2" s="13"/>
      <c r="I2" s="11">
        <f ca="1">BUDSJETTSAMMENDRAG!I2</f>
        <v>2019</v>
      </c>
    </row>
    <row r="3" spans="2:9" s="5" customFormat="1" ht="28.5" customHeight="1">
      <c r="B3" s="15" t="str">
        <f>BUDSJETTSAMMENDRAG!B3</f>
        <v>Firmanavn</v>
      </c>
      <c r="C3" s="9"/>
      <c r="D3" s="9"/>
      <c r="E3" s="9"/>
      <c r="F3" s="9"/>
      <c r="G3" s="9"/>
      <c r="H3" s="9"/>
      <c r="I3" s="10"/>
    </row>
    <row r="4" spans="2:9" ht="36.75" customHeight="1">
      <c r="H4" s="38"/>
      <c r="I4" s="37"/>
    </row>
    <row r="5" spans="2:9" ht="370.5" customHeight="1">
      <c r="B5" s="63" t="s">
        <v>59</v>
      </c>
      <c r="C5" s="63"/>
      <c r="D5" s="63"/>
      <c r="E5" s="63"/>
      <c r="F5" s="63"/>
      <c r="G5" s="63"/>
      <c r="H5" s="63"/>
      <c r="I5" s="63"/>
    </row>
    <row r="6" spans="2:9">
      <c r="B6" s="39"/>
      <c r="C6" s="39"/>
      <c r="D6" s="39"/>
      <c r="E6" s="39"/>
      <c r="F6" s="39"/>
      <c r="G6" s="39"/>
      <c r="H6" s="39"/>
      <c r="I6" s="39"/>
    </row>
    <row r="7" spans="2:9">
      <c r="B7" s="39"/>
      <c r="C7" s="39"/>
      <c r="D7" s="39"/>
      <c r="E7" s="39"/>
      <c r="F7" s="39"/>
      <c r="G7" s="39"/>
      <c r="H7" s="39"/>
      <c r="I7" s="39"/>
    </row>
    <row r="8" spans="2:9">
      <c r="B8" s="39"/>
      <c r="C8" s="39"/>
      <c r="D8" s="39"/>
      <c r="E8" s="39"/>
      <c r="F8" s="39"/>
      <c r="G8" s="39"/>
      <c r="H8" s="39"/>
      <c r="I8" s="39"/>
    </row>
    <row r="9" spans="2:9">
      <c r="B9" s="39"/>
      <c r="C9" s="39"/>
      <c r="D9" s="39"/>
      <c r="E9" s="39"/>
      <c r="F9" s="39"/>
      <c r="G9" s="39"/>
      <c r="H9" s="39"/>
      <c r="I9" s="39"/>
    </row>
    <row r="10" spans="2:9">
      <c r="B10" s="39"/>
      <c r="C10" s="39"/>
      <c r="D10" s="39"/>
      <c r="E10" s="39"/>
      <c r="F10" s="39"/>
      <c r="G10" s="39"/>
      <c r="H10" s="39"/>
      <c r="I10" s="39"/>
    </row>
    <row r="11" spans="2:9">
      <c r="B11" s="39"/>
      <c r="C11" s="39"/>
      <c r="D11" s="39"/>
      <c r="E11" s="39"/>
      <c r="F11" s="39"/>
      <c r="G11" s="39"/>
      <c r="H11" s="39"/>
      <c r="I11" s="39"/>
    </row>
    <row r="12" spans="2:9">
      <c r="B12" s="39"/>
      <c r="C12" s="39"/>
      <c r="D12" s="39"/>
      <c r="E12" s="39"/>
      <c r="F12" s="39"/>
      <c r="G12" s="39"/>
      <c r="H12" s="39"/>
      <c r="I12" s="39"/>
    </row>
    <row r="13" spans="2:9">
      <c r="B13" s="39"/>
      <c r="C13" s="39"/>
      <c r="D13" s="39"/>
      <c r="E13" s="39"/>
      <c r="F13" s="39"/>
      <c r="G13" s="39"/>
      <c r="H13" s="39"/>
      <c r="I13" s="39"/>
    </row>
    <row r="14" spans="2:9">
      <c r="B14" s="39"/>
      <c r="C14" s="39"/>
      <c r="D14" s="39"/>
      <c r="E14" s="39"/>
      <c r="F14" s="39"/>
      <c r="G14" s="39"/>
      <c r="H14" s="39"/>
      <c r="I14" s="39"/>
    </row>
    <row r="15" spans="2:9">
      <c r="B15" s="39"/>
      <c r="C15" s="39"/>
      <c r="D15" s="39"/>
      <c r="E15" s="39"/>
      <c r="F15" s="39"/>
      <c r="G15" s="39"/>
      <c r="H15" s="39"/>
      <c r="I15" s="39"/>
    </row>
    <row r="16" spans="2:9">
      <c r="B16" s="39"/>
      <c r="C16" s="39"/>
      <c r="D16" s="39"/>
      <c r="E16" s="39"/>
      <c r="F16" s="39"/>
      <c r="G16" s="39"/>
      <c r="H16" s="39"/>
      <c r="I16" s="39"/>
    </row>
    <row r="17" spans="2:9">
      <c r="B17" s="39"/>
      <c r="C17" s="39"/>
      <c r="D17" s="39"/>
      <c r="E17" s="39"/>
      <c r="F17" s="39"/>
      <c r="G17" s="39"/>
      <c r="H17" s="39"/>
      <c r="I17" s="39"/>
    </row>
    <row r="18" spans="2:9">
      <c r="B18" s="39"/>
      <c r="C18" s="39"/>
      <c r="D18" s="39"/>
      <c r="E18" s="39"/>
      <c r="F18" s="39"/>
      <c r="G18" s="39"/>
      <c r="H18" s="39"/>
      <c r="I18" s="39"/>
    </row>
    <row r="19" spans="2:9">
      <c r="B19" s="39"/>
      <c r="C19" s="39"/>
      <c r="D19" s="39"/>
      <c r="E19" s="39"/>
      <c r="F19" s="39"/>
      <c r="G19" s="39"/>
      <c r="H19" s="39"/>
      <c r="I19" s="39"/>
    </row>
    <row r="20" spans="2:9">
      <c r="B20" s="39"/>
      <c r="C20" s="39"/>
      <c r="D20" s="39"/>
      <c r="E20" s="39"/>
      <c r="F20" s="39"/>
      <c r="G20" s="39"/>
      <c r="H20" s="39"/>
      <c r="I20" s="39"/>
    </row>
    <row r="21" spans="2:9">
      <c r="B21" s="39"/>
      <c r="C21" s="39"/>
      <c r="D21" s="39"/>
      <c r="E21" s="39"/>
      <c r="F21" s="39"/>
      <c r="G21" s="39"/>
      <c r="H21" s="39"/>
      <c r="I21" s="39"/>
    </row>
    <row r="22" spans="2:9">
      <c r="B22" s="39"/>
      <c r="C22" s="39"/>
      <c r="D22" s="39"/>
      <c r="E22" s="39"/>
      <c r="F22" s="39"/>
      <c r="G22" s="39"/>
      <c r="H22" s="39"/>
      <c r="I22" s="39"/>
    </row>
    <row r="23" spans="2:9">
      <c r="B23" s="39"/>
      <c r="C23" s="39"/>
      <c r="D23" s="39"/>
      <c r="E23" s="39"/>
      <c r="F23" s="39"/>
      <c r="G23" s="39"/>
      <c r="H23" s="39"/>
      <c r="I23" s="39"/>
    </row>
    <row r="24" spans="2:9">
      <c r="B24" s="39"/>
      <c r="C24" s="39"/>
      <c r="D24" s="39"/>
      <c r="E24" s="39"/>
      <c r="F24" s="39"/>
      <c r="G24" s="39"/>
      <c r="H24" s="39"/>
      <c r="I24" s="39"/>
    </row>
    <row r="25" spans="2:9">
      <c r="B25" s="39"/>
      <c r="C25" s="39"/>
      <c r="D25" s="39"/>
      <c r="E25" s="39"/>
      <c r="F25" s="39"/>
      <c r="G25" s="39"/>
      <c r="H25" s="39"/>
      <c r="I25" s="39"/>
    </row>
    <row r="26" spans="2:9">
      <c r="B26" s="39"/>
      <c r="C26" s="39"/>
      <c r="D26" s="39"/>
      <c r="E26" s="39"/>
      <c r="F26" s="39"/>
      <c r="G26" s="39"/>
      <c r="H26" s="39"/>
      <c r="I26" s="39"/>
    </row>
    <row r="27" spans="2:9">
      <c r="B27" s="39"/>
      <c r="C27" s="39"/>
      <c r="D27" s="39"/>
      <c r="E27" s="39"/>
      <c r="F27" s="39"/>
      <c r="G27" s="39"/>
      <c r="H27" s="39"/>
      <c r="I27" s="39"/>
    </row>
    <row r="28" spans="2:9">
      <c r="B28" s="39"/>
      <c r="C28" s="39"/>
      <c r="D28" s="39"/>
      <c r="E28" s="39"/>
      <c r="F28" s="39"/>
      <c r="G28" s="39"/>
      <c r="H28" s="39"/>
      <c r="I28" s="39"/>
    </row>
    <row r="29" spans="2:9">
      <c r="B29" s="39"/>
      <c r="C29" s="39"/>
      <c r="D29" s="39"/>
      <c r="E29" s="39"/>
      <c r="F29" s="39"/>
      <c r="G29" s="39"/>
      <c r="H29" s="39"/>
      <c r="I29" s="39"/>
    </row>
    <row r="30" spans="2:9">
      <c r="B30" s="39"/>
      <c r="C30" s="39"/>
      <c r="D30" s="39"/>
      <c r="E30" s="39"/>
      <c r="F30" s="39"/>
      <c r="G30" s="39"/>
      <c r="H30" s="39"/>
      <c r="I30" s="39"/>
    </row>
    <row r="31" spans="2:9">
      <c r="B31" s="39"/>
      <c r="C31" s="39"/>
      <c r="D31" s="39"/>
      <c r="E31" s="39"/>
      <c r="F31" s="39"/>
      <c r="G31" s="39"/>
      <c r="H31" s="39"/>
      <c r="I31" s="39"/>
    </row>
    <row r="32" spans="2:9">
      <c r="B32" s="39"/>
      <c r="C32" s="39"/>
      <c r="D32" s="39"/>
      <c r="E32" s="39"/>
      <c r="F32" s="39"/>
      <c r="G32" s="39"/>
      <c r="H32" s="39"/>
      <c r="I32" s="39"/>
    </row>
    <row r="33" spans="1:9">
      <c r="B33" s="39"/>
      <c r="C33" s="39"/>
      <c r="D33" s="39"/>
      <c r="E33" s="39"/>
      <c r="F33" s="39"/>
      <c r="G33" s="39"/>
      <c r="H33" s="39"/>
      <c r="I33" s="39"/>
    </row>
    <row r="38" spans="1:9">
      <c r="A38" s="7"/>
    </row>
  </sheetData>
  <mergeCells count="1">
    <mergeCell ref="B5:I5"/>
  </mergeCells>
  <dataValidations count="5">
    <dataValidation allowBlank="1" showInputMessage="1" showErrorMessage="1" prompt="Balansesammendragstabell oppdateres automatisk i celle B5 i dette regnearket. Navigasjonskoblinger finnes i celle H4 og I4" sqref="A1" xr:uid="{00000000-0002-0000-0200-000000000000}"/>
    <dataValidation allowBlank="1" showInputMessage="1" showErrorMessage="1" prompt="Tittelen på regnearket står i denne cellen. Firmanavn oppdateres automatisk i cellene under, og år oppdateres i celle I2" sqref="B2" xr:uid="{00000000-0002-0000-0200-000001000000}"/>
    <dataValidation allowBlank="1" showInputMessage="1" showErrorMessage="1" prompt="Navigasjonskobling til regneark med fortjeneste og tap-diagram" sqref="H4" xr:uid="{00000000-0002-0000-0200-000002000000}"/>
    <dataValidation allowBlank="1" showInputMessage="1" showErrorMessage="1" prompt="År oppdateres automatisk i denne cellen" sqref="I2" xr:uid="{00000000-0002-0000-0200-000003000000}"/>
    <dataValidation allowBlank="1" showInputMessage="1" showErrorMessage="1" prompt="Firmanavn oppdateres automatisk i denne cellen" sqref="B3" xr:uid="{95C943F2-A7C8-4C66-B52E-FB38B3B7D203}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BUDSJETTSAMMENDRAG</vt:lpstr>
      <vt:lpstr>FORTJENESTE OG TAP-TABELL</vt:lpstr>
      <vt:lpstr>SALDODIAGRAM</vt:lpstr>
      <vt:lpstr>BUDSJETTSAMMENDRAG!Utskriftstitler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2019-01-24T03:16:16Z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