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20"/>
  <workbookPr filterPrivacy="1" codeName="ThisWorkbook"/>
  <xr:revisionPtr revIDLastSave="0" documentId="13_ncr:1_{A7C95D24-B05B-4914-8F82-D8361DCEB231}" xr6:coauthVersionLast="40" xr6:coauthVersionMax="40" xr10:uidLastSave="{00000000-0000-0000-0000-000000000000}"/>
  <bookViews>
    <workbookView xWindow="-120" yWindow="-120" windowWidth="28860" windowHeight="16155" xr2:uid="{00000000-000D-0000-FFFF-FFFF00000000}"/>
  </bookViews>
  <sheets>
    <sheet name="ΣΥΝΟΨΗ ΠΡΟΫΠΟΛΟΓΙΣΜΟΥ" sheetId="2" r:id="rId1"/>
    <sheet name="ΓΡΑΦΗΜΑ ΚΕΡΔΩΝ ΚΑΙ ΖΗΜΙΩΝ" sheetId="3" r:id="rId2"/>
    <sheet name="ΓΡΑΦΉΜΑ ΙΣΟΛΟΓΙΣΜΟΥ" sheetId="4" r:id="rId3"/>
  </sheets>
  <definedNames>
    <definedName name="_xlnm.Print_Titles" localSheetId="0">'ΣΥΝΟΨΗ ΠΡΟΫΠΟΛΟΓΙΣΜΟΥ'!$3:$3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 i="2" l="1"/>
  <c r="E12" i="2"/>
  <c r="E11" i="2"/>
  <c r="I2" i="2" l="1"/>
  <c r="I2" i="3" s="1"/>
  <c r="I2" i="4" l="1"/>
  <c r="E35" i="2"/>
  <c r="B3" i="4" l="1"/>
  <c r="B3" i="3"/>
  <c r="C40" i="2" l="1"/>
  <c r="H36" i="2"/>
  <c r="H35" i="2"/>
  <c r="H34" i="2"/>
  <c r="H33" i="2"/>
  <c r="E36" i="2"/>
  <c r="E34" i="2"/>
  <c r="E33" i="2"/>
  <c r="H30" i="2"/>
  <c r="H29" i="2"/>
  <c r="H28" i="2"/>
  <c r="H27" i="2"/>
  <c r="E30" i="2"/>
  <c r="E29" i="2"/>
  <c r="E28" i="2"/>
  <c r="E27" i="2"/>
  <c r="C25" i="2"/>
  <c r="D25" i="2"/>
  <c r="G25" i="2"/>
  <c r="F25" i="2"/>
  <c r="H24" i="2"/>
  <c r="H23" i="2"/>
  <c r="H22" i="2"/>
  <c r="H21" i="2"/>
  <c r="H20" i="2"/>
  <c r="E24" i="2"/>
  <c r="E23" i="2"/>
  <c r="E22" i="2"/>
  <c r="E21" i="2"/>
  <c r="E20" i="2"/>
  <c r="G17" i="2"/>
  <c r="D17" i="2"/>
  <c r="H16" i="2"/>
  <c r="H15" i="2"/>
  <c r="E16" i="2"/>
  <c r="E15" i="2"/>
  <c r="H13" i="2"/>
  <c r="H12" i="2"/>
  <c r="H11" i="2"/>
  <c r="H9" i="2"/>
  <c r="H7" i="2"/>
  <c r="H6" i="2"/>
  <c r="E9" i="2"/>
  <c r="D8" i="2"/>
  <c r="E7" i="2"/>
  <c r="E6" i="2"/>
  <c r="E25" i="2" l="1"/>
  <c r="H25" i="2"/>
  <c r="F17" i="2"/>
  <c r="H17" i="2" s="1"/>
  <c r="C17" i="2"/>
  <c r="E17" i="2" s="1"/>
  <c r="G8" i="2"/>
  <c r="F8" i="2"/>
  <c r="C8" i="2"/>
  <c r="E8" i="2" s="1"/>
  <c r="H8" i="2" l="1"/>
</calcChain>
</file>

<file path=xl/sharedStrings.xml><?xml version="1.0" encoding="utf-8"?>
<sst xmlns="http://schemas.openxmlformats.org/spreadsheetml/2006/main" count="76" uniqueCount="61">
  <si>
    <t>ΣΥΝΟΠΤΙΚΗ ΕΚΘΕΣΗ ΠΡΟΫΠΟΛΟΓΙΣΜΟΥ</t>
  </si>
  <si>
    <t>Επωνυμία εταιρείας</t>
  </si>
  <si>
    <t>Τα γκρι κελιά υπολογίζονται αυτόματα και συνήθως δεν θα πρέπει να τροποποιηθούν.</t>
  </si>
  <si>
    <t>Σύνοψη κερδών/ζημιών</t>
  </si>
  <si>
    <t>Έσοδα</t>
  </si>
  <si>
    <t>Μικτό περιθώριο</t>
  </si>
  <si>
    <t>Ποσοστό μικτού περιθωρίου</t>
  </si>
  <si>
    <t>Πωλήσεις από νέα προϊόντα</t>
  </si>
  <si>
    <t>Ανάλυση πωλήσεων ανά περιοχή:</t>
  </si>
  <si>
    <t>Βορειοανατολική περιοχή</t>
  </si>
  <si>
    <t>Κεντρική περιοχή</t>
  </si>
  <si>
    <t>Δυτική περιοχή</t>
  </si>
  <si>
    <t>Έξοδα και περιθώριο:</t>
  </si>
  <si>
    <t>Γενικά έξοδα διαχείρισης</t>
  </si>
  <si>
    <t>Λειτουργικό κέρδος (ζημιά) προ φόρων</t>
  </si>
  <si>
    <t>Λειτουργικό περιθώριο</t>
  </si>
  <si>
    <t>Σύνοψη ισολογισμού</t>
  </si>
  <si>
    <t>Ταμειακή ροή τέλους περιόδου</t>
  </si>
  <si>
    <t>Εισπρακτέοι λογαριασμοί</t>
  </si>
  <si>
    <t>Απόθεμα</t>
  </si>
  <si>
    <t>Σύνολο ρευστοποιήσεων</t>
  </si>
  <si>
    <t>Απαιτήσεις δανειακών συμβάσεων</t>
  </si>
  <si>
    <t>Περιθώριο δανειακών συμβάσεων</t>
  </si>
  <si>
    <t>Άλλα στοιχεία ισολογισμού:</t>
  </si>
  <si>
    <t>Ακίνητη περιουσία, εγκαταστάσεις και εξοπλισμός</t>
  </si>
  <si>
    <t>Πληρωτέοι λογαριασμοί</t>
  </si>
  <si>
    <t>Μακροπρόθεσμες υποχρεώσεις</t>
  </si>
  <si>
    <t>Μετοχικό κεφάλαιο</t>
  </si>
  <si>
    <t>Σύνοψη μετρικών λειτουργίας</t>
  </si>
  <si>
    <t>Αριθμός ελαττωματικών ανά 1.000 
παραγόμενα εξαρτήματα</t>
  </si>
  <si>
    <t>Παραγωγική δυναμικότητα, μονάδες ανά μήνα</t>
  </si>
  <si>
    <t>Ημέρες πωλήσεων σε εκκρεμότητα</t>
  </si>
  <si>
    <t>Αριθμός νέων παραγγελιών</t>
  </si>
  <si>
    <t>Σύνοψη ανταγωνισμού</t>
  </si>
  <si>
    <t>Μερίδιο αγοράς</t>
  </si>
  <si>
    <t>Έσοδα (Σωρευτικό έτους)</t>
  </si>
  <si>
    <t>Κυκλοφορία νέων προϊόντων (Σωρευτικό έτους)</t>
  </si>
  <si>
    <t>Αριθμός εξωτερικών πωλητών (κατά προσέγγιση)</t>
  </si>
  <si>
    <t>Πραγματικά στοιχεία Μαΐου</t>
  </si>
  <si>
    <t>Το προφίλ της εταιρείας σας</t>
  </si>
  <si>
    <t>Στόχοι Μαΐου</t>
  </si>
  <si>
    <t>Ανταγωνιστής 1</t>
  </si>
  <si>
    <t>Μηνιαία διακύμανση</t>
  </si>
  <si>
    <t>Ανταγωνιστής 2</t>
  </si>
  <si>
    <t>Πραγματικό σωρευτικό έτους</t>
  </si>
  <si>
    <t>Ανταγωνιστής 3</t>
  </si>
  <si>
    <t>Στόχοι σωρευτικού έτους</t>
  </si>
  <si>
    <t>Ανταγωνιστής 4</t>
  </si>
  <si>
    <t>Διακύμανση σωρευτικού έτους</t>
  </si>
  <si>
    <t>Άλλο</t>
  </si>
  <si>
    <t>Δ/Υ</t>
  </si>
  <si>
    <t>Σημειώσεις</t>
  </si>
  <si>
    <t>Ξεπεράσαμε τον στόχο εσόδων Μαΐου κατά 9%, λόγω μεγαλύτερης απόδοσης στη Δυτική περιοχή.</t>
  </si>
  <si>
    <t>Η διαφορά ταμειακής ροής οφείλεται στον διακανονισμό με μετρητά με την επωνυμία εταιρείας στις 8 Μαΐου.</t>
  </si>
  <si>
    <t>Διαφορά λόγω αγοράς νέου κλιβάνου στη μονάδα Β.</t>
  </si>
  <si>
    <t>Προβλήματα ποιότητας από εσφαλμένη βαφή στη γραμμή παραγωγής 3. Ο διευθυντής εφάρμοσε νέους ελέγχους εντοπισμού.</t>
  </si>
  <si>
    <t>Το μερίδιο αγοράς αυξήθηκε λόγω των μεγάλων πωλήσεων του νέου προϊόντος.</t>
  </si>
  <si>
    <t>ΓΡΑΦΗΜΑ ΚΕΡΔΩΝ ΚΑΙ ΖΗΜΙΩΝ</t>
  </si>
  <si>
    <t>Σε αυτό το κελί υπάρχει ένα γράφημα ράβδων που εμφανίζει τα πραγματικά στοιχεία και τους στόχους για τον μήνα και το έτος.</t>
  </si>
  <si>
    <t>ΓΡΑΦΗΜΑ ΣΥΝΟΨΗΣ ΙΣΟΛΟΓΙΣΜΟΥ</t>
  </si>
  <si>
    <t>Σε αυτό το κελί υπάρχει ένα γράφημα ράβδων που εμφανίζει τα πραγματικά μηνιαία στοιχεία και στόχους.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</si>
</sst>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8" formatCode="#,##0.00\ &quot;€&quot;;[Red]\-#,##0.00\ &quot;€&quot;"/>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
    <numFmt numFmtId="167" formatCode="#,##0.00\ &quot;€&quot;"/>
    <numFmt numFmtId="168" formatCode="#,##0_ ;[Red]\-#,##0\ "/>
    <numFmt numFmtId="169" formatCode="#,##0.0_ ;[Red]\-#,##0.0\ "/>
  </numFmts>
  <fonts count="36">
    <font>
      <sz val="10"/>
      <color theme="1" tint="0.24994659260841701"/>
      <name val="Arial"/>
      <family val="2"/>
      <scheme val="minor"/>
    </font>
    <font>
      <sz val="11"/>
      <color theme="1"/>
      <name val="Arial"/>
      <family val="2"/>
      <scheme val="minor"/>
    </font>
    <font>
      <sz val="10"/>
      <color theme="1"/>
      <name val="Arial"/>
      <family val="2"/>
    </font>
    <font>
      <sz val="10"/>
      <color theme="1"/>
      <name val="Arial"/>
      <family val="2"/>
      <scheme val="minor"/>
    </font>
    <font>
      <i/>
      <sz val="9"/>
      <color theme="1"/>
      <name val="Arial"/>
      <family val="2"/>
      <scheme val="minor"/>
    </font>
    <font>
      <b/>
      <sz val="10"/>
      <color theme="1"/>
      <name val="Arial"/>
      <family val="2"/>
      <scheme val="minor"/>
    </font>
    <font>
      <i/>
      <sz val="10"/>
      <color theme="1"/>
      <name val="Arial"/>
      <family val="2"/>
      <scheme val="minor"/>
    </font>
    <font>
      <b/>
      <sz val="12"/>
      <color theme="1" tint="0.34998626667073579"/>
      <name val="Bookman Old Style Bold"/>
      <family val="2"/>
      <scheme val="major"/>
    </font>
    <font>
      <b/>
      <sz val="16"/>
      <color theme="1"/>
      <name val="Arial"/>
      <family val="2"/>
      <scheme val="minor"/>
    </font>
    <font>
      <b/>
      <sz val="16"/>
      <color theme="1" tint="0.14999847407452621"/>
      <name val="Arial"/>
      <family val="2"/>
      <scheme val="minor"/>
    </font>
    <font>
      <u/>
      <sz val="10"/>
      <color theme="10"/>
      <name val="Arial"/>
      <family val="2"/>
      <scheme val="minor"/>
    </font>
    <font>
      <u/>
      <sz val="10"/>
      <color theme="0"/>
      <name val="Arial"/>
      <family val="2"/>
      <scheme val="minor"/>
    </font>
    <font>
      <b/>
      <sz val="11"/>
      <color theme="0"/>
      <name val="Arial"/>
      <family val="2"/>
      <scheme val="minor"/>
    </font>
    <font>
      <sz val="11"/>
      <color theme="0"/>
      <name val="Arial"/>
      <family val="2"/>
      <scheme val="minor"/>
    </font>
    <font>
      <sz val="10"/>
      <color theme="0"/>
      <name val="Arial"/>
      <family val="2"/>
      <scheme val="minor"/>
    </font>
    <font>
      <sz val="10"/>
      <color theme="1" tint="0.24994659260841701"/>
      <name val="Arial"/>
      <family val="2"/>
      <scheme val="minor"/>
    </font>
    <font>
      <sz val="18"/>
      <color theme="3"/>
      <name val="Bookman Old Style Bold"/>
      <family val="2"/>
      <scheme val="maj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b/>
      <sz val="24"/>
      <color theme="1" tint="0.24994659260841701"/>
      <name val="Times New Roman"/>
      <family val="1"/>
      <charset val="161"/>
    </font>
    <font>
      <b/>
      <sz val="24"/>
      <color theme="1" tint="0.14999847407452621"/>
      <name val="Times New Roman"/>
      <family val="1"/>
      <charset val="161"/>
    </font>
    <font>
      <b/>
      <sz val="16"/>
      <color theme="1" tint="0.14999847407452621"/>
      <name val="Times New Roman"/>
      <family val="1"/>
      <charset val="161"/>
    </font>
    <font>
      <b/>
      <sz val="10"/>
      <color theme="1" tint="0.14999847407452621"/>
      <name val="Times New Roman"/>
      <family val="1"/>
      <charset val="161"/>
    </font>
    <font>
      <b/>
      <sz val="10"/>
      <color theme="1" tint="0.24994659260841701"/>
      <name val="Times New Roman"/>
      <family val="1"/>
      <charset val="161"/>
    </font>
    <font>
      <b/>
      <sz val="12"/>
      <color theme="1" tint="0.24994659260841701"/>
      <name val="Times New Roman"/>
      <family val="1"/>
      <charset val="161"/>
    </font>
    <font>
      <b/>
      <sz val="12"/>
      <color theme="0"/>
      <name val="Times New Roman"/>
      <family val="1"/>
      <charset val="161"/>
    </font>
    <font>
      <b/>
      <sz val="10"/>
      <color theme="1" tint="0.14999847407452621"/>
      <name val="Arial"/>
      <family val="2"/>
      <charset val="161"/>
      <scheme val="minor"/>
    </font>
    <font>
      <b/>
      <sz val="16"/>
      <color theme="1" tint="0.34998626667073579"/>
      <name val="Times New Roman"/>
      <family val="1"/>
      <charset val="161"/>
    </font>
  </fonts>
  <fills count="36">
    <fill>
      <patternFill patternType="none"/>
    </fill>
    <fill>
      <patternFill patternType="gray125"/>
    </fill>
    <fill>
      <patternFill patternType="solid">
        <fgColor theme="4"/>
        <bgColor indexed="64"/>
      </patternFill>
    </fill>
    <fill>
      <patternFill patternType="solid">
        <fgColor theme="0" tint="-4.9989318521683403E-2"/>
        <bgColor indexed="64"/>
      </patternFill>
    </fill>
    <fill>
      <patternFill patternType="solid">
        <fgColor theme="6"/>
        <bgColor indexed="64"/>
      </patternFill>
    </fill>
    <fill>
      <patternFill patternType="solid">
        <fgColor theme="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2">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bottom style="medium">
        <color theme="1" tint="0.499984740745262"/>
      </bottom>
      <diagonal/>
    </border>
    <border>
      <left/>
      <right style="thin">
        <color theme="1" tint="0.499984740745262"/>
      </right>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medium">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style="thin">
        <color theme="1" tint="0.499984740745262"/>
      </right>
      <top/>
      <bottom style="medium">
        <color theme="1" tint="0.499984740745262"/>
      </bottom>
      <diagonal/>
    </border>
    <border>
      <left style="thin">
        <color theme="1" tint="0.499984740745262"/>
      </left>
      <right/>
      <top/>
      <bottom style="medium">
        <color theme="1" tint="0.499984740745262"/>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top style="thin">
        <color theme="1" tint="0.499984740745262"/>
      </top>
      <bottom/>
      <diagonal/>
    </border>
    <border>
      <left/>
      <right/>
      <top/>
      <bottom style="thin">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alignment vertical="center" wrapText="1"/>
    </xf>
    <xf numFmtId="0" fontId="35" fillId="0" borderId="0" applyNumberFormat="0" applyFill="0" applyProtection="0"/>
    <xf numFmtId="0" fontId="27" fillId="0" borderId="0" applyNumberFormat="0" applyFill="0" applyProtection="0">
      <alignment vertical="center"/>
    </xf>
    <xf numFmtId="0" fontId="7" fillId="0" borderId="0" applyNumberFormat="0" applyFill="0" applyProtection="0"/>
    <xf numFmtId="0" fontId="31" fillId="0" borderId="0" applyNumberFormat="0" applyFill="0" applyBorder="0" applyProtection="0">
      <alignment vertical="center"/>
    </xf>
    <xf numFmtId="0" fontId="10" fillId="0" borderId="0" applyNumberFormat="0" applyFill="0" applyBorder="0" applyAlignment="0" applyProtection="0">
      <alignment vertical="center"/>
    </xf>
    <xf numFmtId="0" fontId="13" fillId="5" borderId="0" applyNumberFormat="0" applyBorder="0" applyAlignment="0" applyProtection="0"/>
    <xf numFmtId="165" fontId="15" fillId="0" borderId="0" applyFont="0" applyFill="0" applyBorder="0" applyAlignment="0" applyProtection="0"/>
    <xf numFmtId="164" fontId="15" fillId="0" borderId="0" applyFont="0" applyFill="0" applyBorder="0" applyAlignment="0" applyProtection="0"/>
    <xf numFmtId="44" fontId="15" fillId="0" borderId="0" applyFont="0" applyFill="0" applyBorder="0" applyAlignment="0" applyProtection="0"/>
    <xf numFmtId="42" fontId="15" fillId="0" borderId="0" applyFont="0" applyFill="0" applyBorder="0" applyAlignment="0" applyProtection="0"/>
    <xf numFmtId="9" fontId="15" fillId="0" borderId="0" applyFont="0" applyFill="0" applyBorder="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16" applyNumberFormat="0" applyAlignment="0" applyProtection="0"/>
    <xf numFmtId="0" fontId="21" fillId="10" borderId="17" applyNumberFormat="0" applyAlignment="0" applyProtection="0"/>
    <xf numFmtId="0" fontId="22" fillId="10" borderId="16" applyNumberFormat="0" applyAlignment="0" applyProtection="0"/>
    <xf numFmtId="0" fontId="23" fillId="0" borderId="18" applyNumberFormat="0" applyFill="0" applyAlignment="0" applyProtection="0"/>
    <xf numFmtId="0" fontId="12" fillId="11" borderId="19" applyNumberFormat="0" applyAlignment="0" applyProtection="0"/>
    <xf numFmtId="0" fontId="24" fillId="0" borderId="0" applyNumberFormat="0" applyFill="0" applyBorder="0" applyAlignment="0" applyProtection="0"/>
    <xf numFmtId="0" fontId="15" fillId="12" borderId="20" applyNumberFormat="0" applyFont="0" applyAlignment="0" applyProtection="0"/>
    <xf numFmtId="0" fontId="25" fillId="0" borderId="0" applyNumberFormat="0" applyFill="0" applyBorder="0" applyAlignment="0" applyProtection="0"/>
    <xf numFmtId="0" fontId="26" fillId="0" borderId="21" applyNumberFormat="0" applyFill="0" applyAlignment="0" applyProtection="0"/>
    <xf numFmtId="0" fontId="1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66">
    <xf numFmtId="0" fontId="0" fillId="0" borderId="0" xfId="0">
      <alignment vertical="center" wrapText="1"/>
    </xf>
    <xf numFmtId="0" fontId="2" fillId="0" borderId="0" xfId="0" applyFont="1">
      <alignment vertical="center" wrapText="1"/>
    </xf>
    <xf numFmtId="10" fontId="0" fillId="0" borderId="2" xfId="0" applyNumberFormat="1" applyBorder="1" applyAlignment="1">
      <alignment horizontal="right" vertical="center"/>
    </xf>
    <xf numFmtId="0" fontId="0" fillId="0" borderId="0" xfId="0" applyAlignment="1">
      <alignment horizontal="lef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wrapText="1"/>
    </xf>
    <xf numFmtId="0" fontId="0" fillId="0" borderId="0" xfId="0" applyAlignment="1">
      <alignment vertical="center"/>
    </xf>
    <xf numFmtId="0" fontId="2" fillId="2" borderId="0" xfId="0" applyFont="1" applyFill="1" applyAlignment="1">
      <alignment vertical="center"/>
    </xf>
    <xf numFmtId="0" fontId="3" fillId="3" borderId="0" xfId="0" applyFont="1" applyFill="1" applyAlignment="1">
      <alignment vertical="center"/>
    </xf>
    <xf numFmtId="0" fontId="8" fillId="3" borderId="0" xfId="1" applyFont="1" applyFill="1" applyAlignment="1">
      <alignment horizontal="right" vertical="center"/>
    </xf>
    <xf numFmtId="0" fontId="2" fillId="4" borderId="0" xfId="0" applyFont="1" applyFill="1" applyAlignment="1">
      <alignment vertical="center"/>
    </xf>
    <xf numFmtId="0" fontId="9" fillId="3" borderId="0" xfId="1" applyFont="1" applyFill="1" applyAlignment="1">
      <alignment horizontal="left" vertical="center" inden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3" xfId="0" applyBorder="1" applyAlignment="1">
      <alignment horizontal="center" vertical="center"/>
    </xf>
    <xf numFmtId="0" fontId="0" fillId="0" borderId="12" xfId="0" applyBorder="1" applyAlignment="1">
      <alignment horizontal="left" vertical="center" wrapText="1"/>
    </xf>
    <xf numFmtId="0" fontId="3" fillId="0" borderId="5" xfId="0" applyFont="1" applyBorder="1" applyAlignment="1">
      <alignment horizontal="left" vertical="center" indent="1"/>
    </xf>
    <xf numFmtId="0" fontId="3" fillId="0" borderId="10" xfId="0" applyFont="1" applyBorder="1" applyAlignment="1">
      <alignment horizontal="left" vertical="center" indent="1"/>
    </xf>
    <xf numFmtId="0" fontId="0" fillId="0" borderId="0" xfId="0" applyAlignment="1">
      <alignment horizontal="center" vertical="center"/>
    </xf>
    <xf numFmtId="0" fontId="0" fillId="0" borderId="0" xfId="0" applyAlignment="1">
      <alignment horizontal="left" vertical="center" indent="1"/>
    </xf>
    <xf numFmtId="0" fontId="0" fillId="0" borderId="0" xfId="0" applyAlignment="1">
      <alignment horizontal="left" vertical="center" wrapText="1"/>
    </xf>
    <xf numFmtId="166" fontId="0" fillId="0" borderId="0" xfId="0" applyNumberFormat="1" applyAlignment="1">
      <alignment horizontal="right" vertical="center"/>
    </xf>
    <xf numFmtId="9" fontId="0" fillId="0" borderId="0" xfId="0" applyNumberFormat="1" applyAlignment="1">
      <alignment horizontal="right" vertical="center"/>
    </xf>
    <xf numFmtId="0" fontId="3" fillId="0" borderId="4" xfId="0" applyFont="1" applyBorder="1" applyAlignment="1">
      <alignment horizontal="left" vertical="center" wrapText="1" indent="1"/>
    </xf>
    <xf numFmtId="9" fontId="0" fillId="2" borderId="0" xfId="0" applyNumberFormat="1" applyFill="1" applyAlignment="1">
      <alignment horizontal="right" vertical="center"/>
    </xf>
    <xf numFmtId="0" fontId="3" fillId="0" borderId="0" xfId="0" applyFont="1" applyAlignment="1">
      <alignment vertical="top"/>
    </xf>
    <xf numFmtId="0" fontId="4" fillId="0" borderId="0" xfId="0" applyFont="1" applyAlignment="1">
      <alignment vertical="top"/>
    </xf>
    <xf numFmtId="0" fontId="3" fillId="0" borderId="0" xfId="0" applyFont="1" applyAlignment="1">
      <alignment horizontal="center" vertical="top"/>
    </xf>
    <xf numFmtId="0" fontId="11" fillId="0" borderId="0" xfId="5" applyFont="1" applyAlignment="1">
      <alignment vertical="top"/>
    </xf>
    <xf numFmtId="0" fontId="11" fillId="0" borderId="0" xfId="5" applyFont="1">
      <alignment vertical="center"/>
    </xf>
    <xf numFmtId="0" fontId="11" fillId="0" borderId="0" xfId="5" quotePrefix="1" applyFont="1">
      <alignment vertical="center"/>
    </xf>
    <xf numFmtId="0" fontId="2" fillId="0" borderId="0" xfId="0" applyFont="1" applyAlignment="1">
      <alignment horizontal="center" vertical="center"/>
    </xf>
    <xf numFmtId="0" fontId="13" fillId="5" borderId="0" xfId="6" applyAlignment="1">
      <alignment horizontal="left" vertical="center" indent="1"/>
    </xf>
    <xf numFmtId="0" fontId="12" fillId="2" borderId="0" xfId="0" applyFont="1" applyFill="1" applyAlignment="1">
      <alignment horizontal="left" vertical="center" indent="1"/>
    </xf>
    <xf numFmtId="0" fontId="14" fillId="0" borderId="3" xfId="0" applyFont="1" applyBorder="1" applyAlignment="1">
      <alignment horizontal="center" vertical="center" wrapText="1"/>
    </xf>
    <xf numFmtId="0" fontId="0" fillId="0" borderId="14" xfId="0" applyBorder="1" applyAlignment="1">
      <alignment horizontal="left" vertical="center" indent="1"/>
    </xf>
    <xf numFmtId="0" fontId="0" fillId="0" borderId="13" xfId="0" applyBorder="1" applyAlignment="1">
      <alignment horizontal="left" vertical="center" indent="1"/>
    </xf>
    <xf numFmtId="0" fontId="0" fillId="0" borderId="13" xfId="0" applyBorder="1" applyAlignment="1">
      <alignment horizontal="left" vertical="center" wrapText="1"/>
    </xf>
    <xf numFmtId="0" fontId="5" fillId="0" borderId="0" xfId="0" applyFont="1" applyAlignment="1">
      <alignment horizontal="right" vertical="center"/>
    </xf>
    <xf numFmtId="0" fontId="6" fillId="0" borderId="0" xfId="0" applyFont="1" applyAlignment="1">
      <alignment horizontal="right" vertical="center"/>
    </xf>
    <xf numFmtId="0" fontId="14" fillId="2" borderId="0" xfId="0" applyFont="1" applyFill="1" applyAlignment="1">
      <alignment horizontal="center" vertical="center"/>
    </xf>
    <xf numFmtId="0" fontId="14" fillId="2" borderId="0" xfId="0" applyFont="1" applyFill="1" applyAlignment="1">
      <alignment horizontal="center" vertical="center" wrapText="1"/>
    </xf>
    <xf numFmtId="0" fontId="14" fillId="5" borderId="0" xfId="6" applyFont="1" applyAlignment="1">
      <alignment horizontal="center" vertical="center"/>
    </xf>
    <xf numFmtId="0" fontId="14" fillId="5" borderId="0" xfId="6" applyFont="1" applyAlignment="1">
      <alignment horizontal="center" vertical="center" wrapText="1"/>
    </xf>
    <xf numFmtId="0" fontId="6" fillId="0" borderId="0" xfId="0" applyFont="1" applyAlignment="1">
      <alignment vertical="center"/>
    </xf>
    <xf numFmtId="0" fontId="0" fillId="0" borderId="15" xfId="0" applyBorder="1" applyAlignment="1">
      <alignment horizontal="left" vertical="center" wrapText="1"/>
    </xf>
    <xf numFmtId="0" fontId="28" fillId="0" borderId="0" xfId="2" applyFont="1" applyAlignment="1">
      <alignment horizontal="left" vertical="center" indent="1"/>
    </xf>
    <xf numFmtId="0" fontId="29" fillId="0" borderId="0" xfId="1" applyFont="1" applyAlignment="1">
      <alignment horizontal="right" vertical="center"/>
    </xf>
    <xf numFmtId="0" fontId="28" fillId="0" borderId="0" xfId="2" applyFont="1">
      <alignment vertical="center"/>
    </xf>
    <xf numFmtId="0" fontId="30" fillId="0" borderId="0" xfId="0" applyFont="1" applyAlignment="1">
      <alignment vertical="center"/>
    </xf>
    <xf numFmtId="0" fontId="32" fillId="0" borderId="0" xfId="4" applyFont="1" applyAlignment="1">
      <alignment horizontal="left" vertical="center" indent="2"/>
    </xf>
    <xf numFmtId="0" fontId="34" fillId="0" borderId="0" xfId="0" applyFont="1" applyAlignment="1">
      <alignment vertical="center"/>
    </xf>
    <xf numFmtId="0" fontId="33" fillId="0" borderId="0" xfId="4" applyFont="1" applyAlignment="1">
      <alignment horizontal="left" vertical="center" indent="1"/>
    </xf>
    <xf numFmtId="0" fontId="32" fillId="0" borderId="8" xfId="4" applyFont="1" applyBorder="1" applyAlignment="1">
      <alignment horizontal="left" vertical="center" indent="1"/>
    </xf>
    <xf numFmtId="0" fontId="0" fillId="0" borderId="9" xfId="0"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xf>
    <xf numFmtId="8" fontId="0" fillId="0" borderId="0" xfId="0" applyNumberFormat="1" applyFont="1" applyAlignment="1">
      <alignment horizontal="right" vertical="center"/>
    </xf>
    <xf numFmtId="169" fontId="0" fillId="0" borderId="2" xfId="0" applyNumberFormat="1" applyFont="1" applyBorder="1" applyAlignment="1">
      <alignment horizontal="right" vertical="center"/>
    </xf>
    <xf numFmtId="168" fontId="0" fillId="0" borderId="1" xfId="0" applyNumberFormat="1" applyFont="1" applyBorder="1" applyAlignment="1">
      <alignment horizontal="right" vertical="center"/>
    </xf>
    <xf numFmtId="168" fontId="0" fillId="0" borderId="5" xfId="0" applyNumberFormat="1" applyFont="1" applyBorder="1" applyAlignment="1">
      <alignment horizontal="right" vertical="center" wrapText="1"/>
    </xf>
    <xf numFmtId="168" fontId="0" fillId="0" borderId="1" xfId="0" applyNumberFormat="1" applyFont="1" applyBorder="1" applyAlignment="1">
      <alignment horizontal="right" vertical="center" wrapText="1"/>
    </xf>
    <xf numFmtId="8" fontId="0" fillId="0" borderId="13" xfId="0" applyNumberFormat="1" applyFont="1" applyBorder="1" applyAlignment="1">
      <alignment horizontal="right" vertical="center"/>
    </xf>
    <xf numFmtId="168" fontId="0" fillId="0" borderId="11" xfId="0" applyNumberFormat="1" applyFont="1" applyBorder="1" applyAlignment="1">
      <alignment horizontal="right" vertical="center"/>
    </xf>
    <xf numFmtId="167" fontId="0" fillId="0" borderId="1" xfId="0" applyNumberFormat="1" applyFont="1" applyBorder="1" applyAlignment="1">
      <alignment horizontal="right" vertical="center"/>
    </xf>
  </cellXfs>
  <cellStyles count="48">
    <cellStyle name="20% - Έμφαση1" xfId="26" builtinId="30" customBuiltin="1"/>
    <cellStyle name="20% - Έμφαση2" xfId="30" builtinId="34" customBuiltin="1"/>
    <cellStyle name="20% - Έμφαση3" xfId="33" builtinId="38" customBuiltin="1"/>
    <cellStyle name="20% - Έμφαση4" xfId="37" builtinId="42" customBuiltin="1"/>
    <cellStyle name="20% - Έμφαση5" xfId="41" builtinId="46" customBuiltin="1"/>
    <cellStyle name="20% - Έμφαση6" xfId="45" builtinId="50" customBuiltin="1"/>
    <cellStyle name="40% - Έμφαση1" xfId="27" builtinId="31" customBuiltin="1"/>
    <cellStyle name="40% - Έμφαση2" xfId="31" builtinId="35" customBuiltin="1"/>
    <cellStyle name="40% - Έμφαση3" xfId="34" builtinId="39" customBuiltin="1"/>
    <cellStyle name="40% - Έμφαση4" xfId="38" builtinId="43" customBuiltin="1"/>
    <cellStyle name="40% - Έμφαση5" xfId="42" builtinId="47" customBuiltin="1"/>
    <cellStyle name="40% - Έμφαση6" xfId="46" builtinId="51" customBuiltin="1"/>
    <cellStyle name="60% - Έμφαση1" xfId="28" builtinId="32" customBuiltin="1"/>
    <cellStyle name="60% - Έμφαση2" xfId="32" builtinId="36" customBuiltin="1"/>
    <cellStyle name="60% - Έμφαση3" xfId="35" builtinId="40" customBuiltin="1"/>
    <cellStyle name="60% - Έμφαση4" xfId="39" builtinId="44" customBuiltin="1"/>
    <cellStyle name="60% - Έμφαση5" xfId="43" builtinId="48" customBuiltin="1"/>
    <cellStyle name="60% - Έμφαση6" xfId="47" builtinId="52" customBuiltin="1"/>
    <cellStyle name="Εισαγωγή" xfId="16" builtinId="20" customBuiltin="1"/>
    <cellStyle name="Έλεγχος κελιού" xfId="20" builtinId="23" customBuiltin="1"/>
    <cellStyle name="Έμφαση1" xfId="25" builtinId="29" customBuiltin="1"/>
    <cellStyle name="Έμφαση2" xfId="29" builtinId="33" customBuiltin="1"/>
    <cellStyle name="Έμφαση3" xfId="6" builtinId="37" customBuiltin="1"/>
    <cellStyle name="Έμφαση4" xfId="36" builtinId="41" customBuiltin="1"/>
    <cellStyle name="Έμφαση5" xfId="40" builtinId="45" customBuiltin="1"/>
    <cellStyle name="Έμφαση6" xfId="44" builtinId="49" customBuiltin="1"/>
    <cellStyle name="Έξοδος" xfId="17" builtinId="21" customBuiltin="1"/>
    <cellStyle name="Επεξηγηματικό κείμενο" xfId="23" builtinId="53" customBuiltin="1"/>
    <cellStyle name="Επικεφαλίδα 1" xfId="1" builtinId="16" customBuiltin="1"/>
    <cellStyle name="Επικεφαλίδα 2" xfId="2" builtinId="17" customBuiltin="1"/>
    <cellStyle name="Επικεφαλίδα 3" xfId="3" builtinId="18" customBuiltin="1"/>
    <cellStyle name="Επικεφαλίδα 4" xfId="4" builtinId="19" customBuiltin="1"/>
    <cellStyle name="Κακό" xfId="14" builtinId="27" customBuiltin="1"/>
    <cellStyle name="Καλό" xfId="13" builtinId="26" customBuiltin="1"/>
    <cellStyle name="Κανονικό" xfId="0" builtinId="0" customBuiltin="1"/>
    <cellStyle name="Κόμμα" xfId="7" builtinId="3" customBuiltin="1"/>
    <cellStyle name="Κόμμα [0]" xfId="8" builtinId="6" customBuiltin="1"/>
    <cellStyle name="Νόμισμα [0]" xfId="10" builtinId="7" customBuiltin="1"/>
    <cellStyle name="Νομισματική μονάδα" xfId="9" builtinId="4" customBuiltin="1"/>
    <cellStyle name="Ουδέτερο" xfId="15" builtinId="28" customBuiltin="1"/>
    <cellStyle name="Ποσοστό" xfId="11" builtinId="5" customBuiltin="1"/>
    <cellStyle name="Προειδοποιητικό κείμενο" xfId="21" builtinId="11" customBuiltin="1"/>
    <cellStyle name="Σημείωση" xfId="22" builtinId="10" customBuiltin="1"/>
    <cellStyle name="Συνδεδεμένο κελί" xfId="19" builtinId="24" customBuiltin="1"/>
    <cellStyle name="Σύνολο" xfId="24" builtinId="25" customBuiltin="1"/>
    <cellStyle name="Τίτλος" xfId="12" builtinId="15" customBuiltin="1"/>
    <cellStyle name="Υπερ-σύνδεση" xfId="5" builtinId="8" customBuiltin="1"/>
    <cellStyle name="Υπολογισμός" xfId="18" builtinId="22" customBuiltin="1"/>
  </cellStyles>
  <dxfs count="46">
    <dxf>
      <font>
        <b val="0"/>
        <i val="0"/>
        <strike val="0"/>
        <outline val="0"/>
        <shadow val="0"/>
        <u val="none"/>
        <vertAlign val="baseline"/>
        <sz val="10"/>
        <color theme="1" tint="0.24994659260841701"/>
        <name val="Arial"/>
        <family val="2"/>
        <scheme val="minor"/>
      </font>
      <numFmt numFmtId="168" formatCode="#,##0_ ;[Red]\-#,##0\ "/>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outline val="0"/>
        <shadow val="0"/>
        <u val="none"/>
        <vertAlign val="baseline"/>
        <sz val="10"/>
        <color theme="1" tint="0.24994659260841701"/>
        <name val="Arial"/>
        <family val="2"/>
        <scheme val="minor"/>
      </font>
      <numFmt numFmtId="168" formatCode="#,##0_ ;[Red]\-#,##0\ "/>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outline val="0"/>
        <shadow val="0"/>
        <u val="none"/>
        <vertAlign val="baseline"/>
        <sz val="10"/>
        <color theme="1" tint="0.24994659260841701"/>
        <name val="Arial"/>
        <family val="2"/>
        <scheme val="minor"/>
      </font>
      <numFmt numFmtId="168" formatCode="#,##0_ ;[Red]\-#,##0\ "/>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outline val="0"/>
        <shadow val="0"/>
        <u val="none"/>
        <vertAlign val="baseline"/>
        <sz val="10"/>
        <color theme="1" tint="0.24994659260841701"/>
        <name val="Arial"/>
        <family val="2"/>
        <scheme val="minor"/>
      </font>
      <numFmt numFmtId="168" formatCode="#,##0_ ;[Red]\-#,##0\ "/>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outline val="0"/>
        <shadow val="0"/>
        <u val="none"/>
        <vertAlign val="baseline"/>
        <sz val="10"/>
        <color theme="1" tint="0.24994659260841701"/>
        <name val="Arial"/>
        <family val="2"/>
        <scheme val="minor"/>
      </font>
      <numFmt numFmtId="168" formatCode="#,##0_ ;[Red]\-#,##0\ "/>
      <alignment horizontal="right" vertical="center" textRotation="0" wrapText="0" indent="0" justifyLastLine="0" shrinkToFit="0" readingOrder="0"/>
      <border diagonalUp="0" diagonalDown="0">
        <left style="thin">
          <color theme="1" tint="0.499984740745262"/>
        </left>
        <right style="thin">
          <color theme="1" tint="0.499984740745262"/>
        </right>
        <top style="thin">
          <color theme="1" tint="0.499984740745262"/>
        </top>
        <bottom style="thin">
          <color theme="1" tint="0.499984740745262"/>
        </bottom>
        <vertical/>
        <horizontal/>
      </border>
    </dxf>
    <dxf>
      <font>
        <b val="0"/>
        <i val="0"/>
        <strike val="0"/>
        <outline val="0"/>
        <shadow val="0"/>
        <u val="none"/>
        <vertAlign val="baseline"/>
        <sz val="10"/>
        <color theme="1" tint="0.24994659260841701"/>
        <name val="Arial"/>
        <family val="2"/>
        <scheme val="minor"/>
      </font>
      <numFmt numFmtId="168" formatCode="#,##0_ ;[Red]\-#,##0\ "/>
      <alignment horizontal="right" vertical="center" textRotation="0" wrapText="0" indent="0" justifyLastLine="0" shrinkToFit="0" readingOrder="0"/>
      <border diagonalUp="0" diagonalDown="0">
        <left/>
        <right style="thin">
          <color theme="1" tint="0.499984740745262"/>
        </right>
        <top style="thin">
          <color theme="1" tint="0.499984740745262"/>
        </top>
        <bottom style="thin">
          <color theme="1" tint="0.499984740745262"/>
        </bottom>
      </border>
    </dxf>
    <dxf>
      <alignment horizontal="left" vertical="center" textRotation="0" wrapText="1" indent="0" justifyLastLine="0" shrinkToFit="0" readingOrder="0"/>
      <border diagonalUp="0" diagonalDown="0" outline="0">
        <left style="thin">
          <color theme="1" tint="0.499984740745262"/>
        </left>
        <right/>
        <top/>
        <bottom/>
      </border>
    </dxf>
    <dxf>
      <alignment horizontal="left" vertical="center" textRotation="0" wrapText="1" indent="0" justifyLastLine="0" shrinkToFit="0" readingOrder="0"/>
      <border diagonalUp="0" diagonalDown="0">
        <left style="thin">
          <color theme="1" tint="0.499984740745262"/>
        </left>
        <right/>
        <top style="thin">
          <color theme="1" tint="0.499984740745262"/>
        </top>
        <bottom style="thin">
          <color theme="1" tint="0.499984740745262"/>
        </bottom>
        <vertical/>
        <horizontal/>
      </border>
    </dxf>
    <dxf>
      <alignment horizontal="right" vertical="center" textRotation="0" wrapText="1" indent="0" justifyLastLine="0" shrinkToFit="0" readingOrder="0"/>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alignment horizontal="right" vertical="center" textRotation="0" wrapText="1" indent="0" justifyLastLine="0" shrinkToFit="0" readingOrder="0"/>
      <border diagonalUp="0" diagonalDown="0" outline="0">
        <left style="thin">
          <color theme="1" tint="0.499984740745262"/>
        </left>
        <right style="thin">
          <color theme="1" tint="0.499984740745262"/>
        </right>
        <top style="thin">
          <color theme="1" tint="0.499984740745262"/>
        </top>
        <bottom/>
      </border>
    </dxf>
    <dxf>
      <font>
        <b val="0"/>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right style="thin">
          <color theme="1" tint="0.499984740745262"/>
        </right>
        <top/>
        <bottom/>
      </border>
    </dxf>
    <dxf>
      <font>
        <b val="0"/>
        <i val="0"/>
        <strike val="0"/>
        <condense val="0"/>
        <extend val="0"/>
        <outline val="0"/>
        <shadow val="0"/>
        <u val="none"/>
        <vertAlign val="baseline"/>
        <sz val="10"/>
        <color theme="1"/>
        <name val="Arial"/>
        <scheme val="minor"/>
      </font>
      <numFmt numFmtId="0" formatCode="General"/>
      <alignment horizontal="left" vertical="center" textRotation="0" wrapText="0" relativeIndent="1" justifyLastLine="0" shrinkToFit="0" readingOrder="0"/>
      <border diagonalUp="0" diagonalDown="0" outline="0">
        <left/>
        <right style="thin">
          <color theme="1" tint="0.499984740745262"/>
        </right>
        <top style="thin">
          <color theme="1" tint="0.499984740745262"/>
        </top>
        <bottom style="thin">
          <color theme="1" tint="0.499984740745262"/>
        </bottom>
      </border>
    </dxf>
    <dxf>
      <border outline="0">
        <left style="thin">
          <color theme="1" tint="0.499984740745262"/>
        </left>
        <right style="thin">
          <color theme="1" tint="0.499984740745262"/>
        </right>
        <top style="thin">
          <color theme="1" tint="0.499984740745262"/>
        </top>
        <bottom style="thin">
          <color theme="1" tint="0.499984740745262"/>
        </bottom>
      </border>
    </dxf>
    <dxf>
      <border outline="0">
        <bottom style="medium">
          <color theme="1" tint="0.499984740745262"/>
        </bottom>
      </border>
    </dxf>
    <dxf>
      <alignment horizontal="center"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left" vertical="center" textRotation="0" wrapText="1" indent="0" justifyLastLine="0" shrinkToFit="0" readingOrder="0"/>
      <border diagonalUp="0" diagonalDown="0" outline="0">
        <left style="thin">
          <color theme="1" tint="0.499984740745262"/>
        </left>
        <right/>
        <top/>
        <bottom/>
      </border>
    </dxf>
    <dxf>
      <alignment horizontal="left" vertical="center" textRotation="0" wrapText="1" indent="0" justifyLastLine="0" shrinkToFit="0" readingOrder="0"/>
      <border diagonalUp="0" diagonalDown="0">
        <left style="thin">
          <color theme="1" tint="0.499984740745262"/>
        </left>
        <right/>
        <top style="thin">
          <color theme="1" tint="0.499984740745262"/>
        </top>
        <bottom style="thin">
          <color theme="1" tint="0.499984740745262"/>
        </bottom>
        <vertical/>
        <horizontal/>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right"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right" vertical="center" textRotation="0" wrapText="0" indent="0" justifyLastLine="0" shrinkToFit="0" readingOrder="0"/>
      <border diagonalUp="0" diagonalDown="0" outline="0">
        <left/>
        <right style="thin">
          <color theme="1" tint="0.499984740745262"/>
        </right>
        <top/>
        <bottom/>
      </border>
    </dxf>
    <dxf>
      <font>
        <b val="0"/>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right style="thin">
          <color theme="1" tint="0.499984740745262"/>
        </right>
        <top/>
        <bottom/>
      </border>
    </dxf>
    <dxf>
      <font>
        <b val="0"/>
        <i val="0"/>
        <strike val="0"/>
        <condense val="0"/>
        <extend val="0"/>
        <outline val="0"/>
        <shadow val="0"/>
        <u val="none"/>
        <vertAlign val="baseline"/>
        <sz val="10"/>
        <color theme="1"/>
        <name val="Arial"/>
        <scheme val="minor"/>
      </font>
      <numFmt numFmtId="0" formatCode="General"/>
      <alignment horizontal="left" vertical="center" textRotation="0" wrapText="0" relativeIndent="1" justifyLastLine="0" shrinkToFit="0" readingOrder="0"/>
      <border diagonalUp="0" diagonalDown="0" outline="0">
        <left/>
        <right style="thin">
          <color theme="1" tint="0.499984740745262"/>
        </right>
        <top style="thin">
          <color theme="1" tint="0.499984740745262"/>
        </top>
        <bottom style="thin">
          <color theme="1" tint="0.499984740745262"/>
        </bottom>
      </border>
    </dxf>
    <dxf>
      <border outline="0">
        <left style="thin">
          <color theme="1" tint="0.499984740745262"/>
        </left>
        <right style="thin">
          <color theme="1" tint="0.499984740745262"/>
        </right>
        <top style="thin">
          <color theme="1" tint="0.499984740745262"/>
        </top>
        <bottom style="thin">
          <color theme="1" tint="0.499984740745262"/>
        </bottom>
      </border>
    </dxf>
    <dxf>
      <alignment horizontal="right" vertical="center" textRotation="0" wrapText="0" indent="0" justifyLastLine="0" shrinkToFit="0" readingOrder="0"/>
    </dxf>
    <dxf>
      <border outline="0">
        <bottom style="medium">
          <color theme="1" tint="0.499984740745262"/>
        </bottom>
      </border>
    </dxf>
    <dxf>
      <alignment horizontal="center" vertical="center" textRotation="0" wrapText="0" indent="0" justifyLastLine="0" shrinkToFit="0" readingOrder="0"/>
      <border diagonalUp="0" diagonalDown="0" outline="0">
        <left style="thin">
          <color theme="1" tint="0.499984740745262"/>
        </left>
        <right style="thin">
          <color theme="1" tint="0.499984740745262"/>
        </right>
        <top/>
        <bottom/>
      </border>
    </dxf>
    <dxf>
      <alignment horizontal="general" vertical="center" textRotation="0" wrapText="0" indent="0" justifyLastLine="0" shrinkToFit="0" readingOrder="0"/>
    </dxf>
    <dxf>
      <alignment horizontal="left" vertical="center" textRotation="0" wrapText="0" relativeIndent="1" justifyLastLine="0" shrinkToFit="0" readingOrder="0"/>
    </dxf>
    <dxf>
      <font>
        <strike val="0"/>
        <outline val="0"/>
        <shadow val="0"/>
        <u val="none"/>
        <vertAlign val="baseline"/>
        <color theme="1" tint="0.24994659260841701"/>
        <name val="Bookman Old Style Bold"/>
        <scheme val="major"/>
      </font>
    </dxf>
    <dxf>
      <fill>
        <patternFill>
          <bgColor theme="0" tint="-0.14996795556505021"/>
        </patternFill>
      </fill>
    </dxf>
    <dxf>
      <border>
        <top style="thin">
          <color theme="6"/>
        </top>
      </border>
    </dxf>
    <dxf>
      <font>
        <b/>
        <color theme="1"/>
      </font>
    </dxf>
    <dxf>
      <font>
        <b/>
        <color theme="0"/>
      </font>
      <fill>
        <patternFill patternType="solid">
          <fgColor theme="6"/>
          <bgColor theme="6"/>
        </patternFill>
      </fill>
      <border diagonalUp="0" diagonalDown="0">
        <left/>
        <right/>
        <top/>
        <bottom/>
        <vertical/>
        <horizontal/>
      </border>
    </dxf>
    <dxf>
      <font>
        <color theme="1"/>
      </font>
      <border diagonalUp="0" diagonalDown="0">
        <left/>
        <right/>
        <top style="thin">
          <color theme="0" tint="-0.499984740745262"/>
        </top>
        <bottom style="thin">
          <color theme="0" tint="-0.499984740745262"/>
        </bottom>
        <vertical style="thin">
          <color theme="0" tint="-0.499984740745262"/>
        </vertical>
        <horizontal style="thin">
          <color theme="0" tint="-0.499984740745262"/>
        </horizontal>
      </border>
    </dxf>
    <dxf>
      <border>
        <left/>
        <vertical style="medium">
          <color theme="4"/>
        </vertical>
      </border>
    </dxf>
    <dxf>
      <border>
        <top style="medium">
          <color theme="4"/>
        </top>
      </border>
    </dxf>
    <dxf>
      <font>
        <b/>
        <color theme="1"/>
      </font>
    </dxf>
    <dxf>
      <font>
        <b/>
        <color theme="0"/>
      </font>
      <fill>
        <patternFill patternType="solid">
          <fgColor theme="4"/>
          <bgColor theme="4"/>
        </patternFill>
      </fill>
      <border diagonalUp="0" diagonalDown="0">
        <left/>
        <right/>
        <top/>
        <bottom/>
        <vertical/>
        <horizontal/>
      </border>
    </dxf>
    <dxf>
      <font>
        <color theme="1"/>
      </font>
      <border diagonalUp="0" diagonalDown="0">
        <left/>
        <right/>
        <top style="thin">
          <color theme="0" tint="-0.499984740745262"/>
        </top>
        <bottom style="thin">
          <color theme="0" tint="-0.499984740745262"/>
        </bottom>
        <vertical style="thin">
          <color theme="0" tint="-0.499984740745262"/>
        </vertical>
        <horizontal style="thin">
          <color theme="0" tint="-0.499984740745262"/>
        </horizontal>
      </border>
    </dxf>
  </dxfs>
  <tableStyles count="2" defaultTableStyle="TableStyleMedium2" defaultPivotStyle="PivotStyleLight16">
    <tableStyle name="Σύνοψη ισολογισμού" pivot="0" count="5" xr9:uid="{00000000-0011-0000-FFFF-FFFF00000000}">
      <tableStyleElement type="wholeTable" dxfId="45"/>
      <tableStyleElement type="headerRow" dxfId="44"/>
      <tableStyleElement type="firstColumn" dxfId="43"/>
      <tableStyleElement type="firstRowStripe" size="7" dxfId="42"/>
      <tableStyleElement type="firstColumnStripe" size="8" dxfId="41"/>
    </tableStyle>
    <tableStyle name="Σύνοψη κερδών και ζημιών" pivot="0" count="6" xr9:uid="{00000000-0011-0000-FFFF-FFFF01000000}">
      <tableStyleElement type="wholeTable" dxfId="40"/>
      <tableStyleElement type="headerRow" dxfId="39"/>
      <tableStyleElement type="firstColumn" dxfId="38"/>
      <tableStyleElement type="firstRowStripe" dxfId="37"/>
      <tableStyleElement type="secondRowStripe" size="8"/>
      <tableStyleElement type="firstColumnStripe" size="8"/>
    </tableStyle>
  </tableStyles>
  <colors>
    <mruColors>
      <color rgb="FFC0C0C0"/>
      <color rgb="FF000000"/>
      <color rgb="FF660066"/>
      <color rgb="FFCCFFFF"/>
      <color rgb="FF993366"/>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'ΣΥΝΟΨΗ ΠΡΟΫΠΟΛΟΓΙΣΜΟΥ'!$C$5</c:f>
              <c:strCache>
                <c:ptCount val="1"/>
                <c:pt idx="0">
                  <c:v>Πραγματικά στοιχεία Μαΐου</c:v>
                </c:pt>
              </c:strCache>
            </c:strRef>
          </c:tx>
          <c:spPr>
            <a:solidFill>
              <a:schemeClr val="accent1"/>
            </a:solidFill>
            <a:ln>
              <a:noFill/>
            </a:ln>
            <a:effectLst/>
          </c:spPr>
          <c:invertIfNegative val="0"/>
          <c:cat>
            <c:strRef>
              <c:f>('ΣΥΝΟΨΗ ΠΡΟΫΠΟΛΟΓΙΣΜΟΥ'!$B$6,'ΣΥΝΟΨΗ ΠΡΟΫΠΟΛΟΓΙΣΜΟΥ'!$B$7,'ΣΥΝΟΨΗ ΠΡΟΫΠΟΛΟΓΙΣΜΟΥ'!$B$9,'ΣΥΝΟΨΗ ΠΡΟΫΠΟΛΟΓΙΣΜΟΥ'!$B$15,'ΣΥΝΟΨΗ ΠΡΟΫΠΟΛΟΓΙΣΜΟΥ'!$B$16)</c:f>
              <c:strCache>
                <c:ptCount val="5"/>
                <c:pt idx="0">
                  <c:v>Έσοδα</c:v>
                </c:pt>
                <c:pt idx="1">
                  <c:v>Μικτό περιθώριο</c:v>
                </c:pt>
                <c:pt idx="2">
                  <c:v>Πωλήσεις από νέα προϊόντα</c:v>
                </c:pt>
                <c:pt idx="3">
                  <c:v>Γενικά έξοδα διαχείρισης</c:v>
                </c:pt>
                <c:pt idx="4">
                  <c:v>Λειτουργικό κέρδος (ζημιά) προ φόρων</c:v>
                </c:pt>
              </c:strCache>
            </c:strRef>
          </c:cat>
          <c:val>
            <c:numRef>
              <c:f>('ΣΥΝΟΨΗ ΠΡΟΫΠΟΛΟΓΙΣΜΟΥ'!$C$6,'ΣΥΝΟΨΗ ΠΡΟΫΠΟΛΟΓΙΣΜΟΥ'!$C$7,'ΣΥΝΟΨΗ ΠΡΟΫΠΟΛΟΓΙΣΜΟΥ'!$C$9,'ΣΥΝΟΨΗ ΠΡΟΫΠΟΛΟΓΙΣΜΟΥ'!$C$15,'ΣΥΝΟΨΗ ΠΡΟΫΠΟΛΟΓΙΣΜΟΥ'!$C$16)</c:f>
              <c:numCache>
                <c:formatCode>"€"#,##0.00_);[Red]\("€"#,##0.00\)</c:formatCode>
                <c:ptCount val="5"/>
                <c:pt idx="0">
                  <c:v>1200000</c:v>
                </c:pt>
                <c:pt idx="1">
                  <c:v>150000</c:v>
                </c:pt>
                <c:pt idx="2">
                  <c:v>200000</c:v>
                </c:pt>
                <c:pt idx="3">
                  <c:v>100000</c:v>
                </c:pt>
                <c:pt idx="4">
                  <c:v>50000</c:v>
                </c:pt>
              </c:numCache>
            </c:numRef>
          </c:val>
          <c:extLst>
            <c:ext xmlns:c16="http://schemas.microsoft.com/office/drawing/2014/chart" uri="{C3380CC4-5D6E-409C-BE32-E72D297353CC}">
              <c16:uniqueId val="{00000000-C14D-49DF-95D3-60C7B09A1627}"/>
            </c:ext>
          </c:extLst>
        </c:ser>
        <c:ser>
          <c:idx val="1"/>
          <c:order val="1"/>
          <c:tx>
            <c:strRef>
              <c:f>'ΣΥΝΟΨΗ ΠΡΟΫΠΟΛΟΓΙΣΜΟΥ'!$D$5</c:f>
              <c:strCache>
                <c:ptCount val="1"/>
                <c:pt idx="0">
                  <c:v>Στόχοι Μαΐου</c:v>
                </c:pt>
              </c:strCache>
            </c:strRef>
          </c:tx>
          <c:spPr>
            <a:solidFill>
              <a:schemeClr val="accent3"/>
            </a:solidFill>
            <a:ln>
              <a:noFill/>
            </a:ln>
            <a:effectLst/>
          </c:spPr>
          <c:invertIfNegative val="0"/>
          <c:cat>
            <c:strRef>
              <c:f>('ΣΥΝΟΨΗ ΠΡΟΫΠΟΛΟΓΙΣΜΟΥ'!$B$6,'ΣΥΝΟΨΗ ΠΡΟΫΠΟΛΟΓΙΣΜΟΥ'!$B$7,'ΣΥΝΟΨΗ ΠΡΟΫΠΟΛΟΓΙΣΜΟΥ'!$B$9,'ΣΥΝΟΨΗ ΠΡΟΫΠΟΛΟΓΙΣΜΟΥ'!$B$15,'ΣΥΝΟΨΗ ΠΡΟΫΠΟΛΟΓΙΣΜΟΥ'!$B$16)</c:f>
              <c:strCache>
                <c:ptCount val="5"/>
                <c:pt idx="0">
                  <c:v>Έσοδα</c:v>
                </c:pt>
                <c:pt idx="1">
                  <c:v>Μικτό περιθώριο</c:v>
                </c:pt>
                <c:pt idx="2">
                  <c:v>Πωλήσεις από νέα προϊόντα</c:v>
                </c:pt>
                <c:pt idx="3">
                  <c:v>Γενικά έξοδα διαχείρισης</c:v>
                </c:pt>
                <c:pt idx="4">
                  <c:v>Λειτουργικό κέρδος (ζημιά) προ φόρων</c:v>
                </c:pt>
              </c:strCache>
            </c:strRef>
          </c:cat>
          <c:val>
            <c:numRef>
              <c:f>('ΣΥΝΟΨΗ ΠΡΟΫΠΟΛΟΓΙΣΜΟΥ'!$D$6,'ΣΥΝΟΨΗ ΠΡΟΫΠΟΛΟΓΙΣΜΟΥ'!$D$7,'ΣΥΝΟΨΗ ΠΡΟΫΠΟΛΟΓΙΣΜΟΥ'!$D$9,'ΣΥΝΟΨΗ ΠΡΟΫΠΟΛΟΓΙΣΜΟΥ'!$D$15,'ΣΥΝΟΨΗ ΠΡΟΫΠΟΛΟΓΙΣΜΟΥ'!$D$16)</c:f>
              <c:numCache>
                <c:formatCode>"€"#,##0.00_);[Red]\("€"#,##0.00\)</c:formatCode>
                <c:ptCount val="5"/>
                <c:pt idx="0">
                  <c:v>1100000</c:v>
                </c:pt>
                <c:pt idx="1">
                  <c:v>160000</c:v>
                </c:pt>
                <c:pt idx="2">
                  <c:v>150000</c:v>
                </c:pt>
                <c:pt idx="3">
                  <c:v>120000</c:v>
                </c:pt>
                <c:pt idx="4">
                  <c:v>40000</c:v>
                </c:pt>
              </c:numCache>
            </c:numRef>
          </c:val>
          <c:extLst>
            <c:ext xmlns:c16="http://schemas.microsoft.com/office/drawing/2014/chart" uri="{C3380CC4-5D6E-409C-BE32-E72D297353CC}">
              <c16:uniqueId val="{00000001-C14D-49DF-95D3-60C7B09A1627}"/>
            </c:ext>
          </c:extLst>
        </c:ser>
        <c:ser>
          <c:idx val="2"/>
          <c:order val="2"/>
          <c:tx>
            <c:strRef>
              <c:f>'ΣΥΝΟΨΗ ΠΡΟΫΠΟΛΟΓΙΣΜΟΥ'!$F$5</c:f>
              <c:strCache>
                <c:ptCount val="1"/>
                <c:pt idx="0">
                  <c:v>Πραγματικό σωρευτικό έτους</c:v>
                </c:pt>
              </c:strCache>
            </c:strRef>
          </c:tx>
          <c:spPr>
            <a:solidFill>
              <a:schemeClr val="accent5"/>
            </a:solidFill>
            <a:ln>
              <a:noFill/>
            </a:ln>
            <a:effectLst/>
          </c:spPr>
          <c:invertIfNegative val="0"/>
          <c:cat>
            <c:strRef>
              <c:f>('ΣΥΝΟΨΗ ΠΡΟΫΠΟΛΟΓΙΣΜΟΥ'!$B$6,'ΣΥΝΟΨΗ ΠΡΟΫΠΟΛΟΓΙΣΜΟΥ'!$B$7,'ΣΥΝΟΨΗ ΠΡΟΫΠΟΛΟΓΙΣΜΟΥ'!$B$9,'ΣΥΝΟΨΗ ΠΡΟΫΠΟΛΟΓΙΣΜΟΥ'!$B$15,'ΣΥΝΟΨΗ ΠΡΟΫΠΟΛΟΓΙΣΜΟΥ'!$B$16)</c:f>
              <c:strCache>
                <c:ptCount val="5"/>
                <c:pt idx="0">
                  <c:v>Έσοδα</c:v>
                </c:pt>
                <c:pt idx="1">
                  <c:v>Μικτό περιθώριο</c:v>
                </c:pt>
                <c:pt idx="2">
                  <c:v>Πωλήσεις από νέα προϊόντα</c:v>
                </c:pt>
                <c:pt idx="3">
                  <c:v>Γενικά έξοδα διαχείρισης</c:v>
                </c:pt>
                <c:pt idx="4">
                  <c:v>Λειτουργικό κέρδος (ζημιά) προ φόρων</c:v>
                </c:pt>
              </c:strCache>
            </c:strRef>
          </c:cat>
          <c:val>
            <c:numRef>
              <c:f>('ΣΥΝΟΨΗ ΠΡΟΫΠΟΛΟΓΙΣΜΟΥ'!$F$6,'ΣΥΝΟΨΗ ΠΡΟΫΠΟΛΟΓΙΣΜΟΥ'!$F$7,'ΣΥΝΟΨΗ ΠΡΟΫΠΟΛΟΓΙΣΜΟΥ'!$F$9,'ΣΥΝΟΨΗ ΠΡΟΫΠΟΛΟΓΙΣΜΟΥ'!$F$15,'ΣΥΝΟΨΗ ΠΡΟΫΠΟΛΟΓΙΣΜΟΥ'!$F$16)</c:f>
              <c:numCache>
                <c:formatCode>"€"#,##0.00_);[Red]\("€"#,##0.00\)</c:formatCode>
                <c:ptCount val="5"/>
                <c:pt idx="0">
                  <c:v>6200000</c:v>
                </c:pt>
                <c:pt idx="1">
                  <c:v>640000</c:v>
                </c:pt>
                <c:pt idx="2">
                  <c:v>900000</c:v>
                </c:pt>
                <c:pt idx="3">
                  <c:v>500000</c:v>
                </c:pt>
                <c:pt idx="4">
                  <c:v>140000</c:v>
                </c:pt>
              </c:numCache>
            </c:numRef>
          </c:val>
          <c:extLst>
            <c:ext xmlns:c16="http://schemas.microsoft.com/office/drawing/2014/chart" uri="{C3380CC4-5D6E-409C-BE32-E72D297353CC}">
              <c16:uniqueId val="{00000002-C14D-49DF-95D3-60C7B09A1627}"/>
            </c:ext>
          </c:extLst>
        </c:ser>
        <c:ser>
          <c:idx val="3"/>
          <c:order val="3"/>
          <c:tx>
            <c:strRef>
              <c:f>'ΣΥΝΟΨΗ ΠΡΟΫΠΟΛΟΓΙΣΜΟΥ'!$G$5</c:f>
              <c:strCache>
                <c:ptCount val="1"/>
                <c:pt idx="0">
                  <c:v>Στόχοι σωρευτικού έτους</c:v>
                </c:pt>
              </c:strCache>
            </c:strRef>
          </c:tx>
          <c:spPr>
            <a:solidFill>
              <a:schemeClr val="accent1">
                <a:lumMod val="60000"/>
              </a:schemeClr>
            </a:solidFill>
            <a:ln>
              <a:noFill/>
            </a:ln>
            <a:effectLst/>
          </c:spPr>
          <c:invertIfNegative val="0"/>
          <c:cat>
            <c:strRef>
              <c:f>('ΣΥΝΟΨΗ ΠΡΟΫΠΟΛΟΓΙΣΜΟΥ'!$B$6,'ΣΥΝΟΨΗ ΠΡΟΫΠΟΛΟΓΙΣΜΟΥ'!$B$7,'ΣΥΝΟΨΗ ΠΡΟΫΠΟΛΟΓΙΣΜΟΥ'!$B$9,'ΣΥΝΟΨΗ ΠΡΟΫΠΟΛΟΓΙΣΜΟΥ'!$B$15,'ΣΥΝΟΨΗ ΠΡΟΫΠΟΛΟΓΙΣΜΟΥ'!$B$16)</c:f>
              <c:strCache>
                <c:ptCount val="5"/>
                <c:pt idx="0">
                  <c:v>Έσοδα</c:v>
                </c:pt>
                <c:pt idx="1">
                  <c:v>Μικτό περιθώριο</c:v>
                </c:pt>
                <c:pt idx="2">
                  <c:v>Πωλήσεις από νέα προϊόντα</c:v>
                </c:pt>
                <c:pt idx="3">
                  <c:v>Γενικά έξοδα διαχείρισης</c:v>
                </c:pt>
                <c:pt idx="4">
                  <c:v>Λειτουργικό κέρδος (ζημιά) προ φόρων</c:v>
                </c:pt>
              </c:strCache>
            </c:strRef>
          </c:cat>
          <c:val>
            <c:numRef>
              <c:f>('ΣΥΝΟΨΗ ΠΡΟΫΠΟΛΟΓΙΣΜΟΥ'!$G$6,'ΣΥΝΟΨΗ ΠΡΟΫΠΟΛΟΓΙΣΜΟΥ'!$G$7,'ΣΥΝΟΨΗ ΠΡΟΫΠΟΛΟΓΙΣΜΟΥ'!$G$9,'ΣΥΝΟΨΗ ΠΡΟΫΠΟΛΟΓΙΣΜΟΥ'!$G$15,'ΣΥΝΟΨΗ ΠΡΟΫΠΟΛΟΓΙΣΜΟΥ'!$G$16)</c:f>
              <c:numCache>
                <c:formatCode>"€"#,##0.00_);[Red]\("€"#,##0.00\)</c:formatCode>
                <c:ptCount val="5"/>
                <c:pt idx="0">
                  <c:v>6000000</c:v>
                </c:pt>
                <c:pt idx="1">
                  <c:v>750000</c:v>
                </c:pt>
                <c:pt idx="2">
                  <c:v>750000</c:v>
                </c:pt>
                <c:pt idx="3">
                  <c:v>600000</c:v>
                </c:pt>
                <c:pt idx="4">
                  <c:v>150000</c:v>
                </c:pt>
              </c:numCache>
            </c:numRef>
          </c:val>
          <c:extLst>
            <c:ext xmlns:c16="http://schemas.microsoft.com/office/drawing/2014/chart" uri="{C3380CC4-5D6E-409C-BE32-E72D297353CC}">
              <c16:uniqueId val="{00000003-C14D-49DF-95D3-60C7B09A1627}"/>
            </c:ext>
          </c:extLst>
        </c:ser>
        <c:dLbls>
          <c:showLegendKey val="0"/>
          <c:showVal val="0"/>
          <c:showCatName val="0"/>
          <c:showSerName val="0"/>
          <c:showPercent val="0"/>
          <c:showBubbleSize val="0"/>
        </c:dLbls>
        <c:gapWidth val="150"/>
        <c:axId val="342547256"/>
        <c:axId val="342553784"/>
      </c:barChart>
      <c:catAx>
        <c:axId val="342547256"/>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342553784"/>
        <c:crosses val="autoZero"/>
        <c:auto val="1"/>
        <c:lblAlgn val="ctr"/>
        <c:lblOffset val="100"/>
        <c:noMultiLvlLbl val="0"/>
      </c:catAx>
      <c:valAx>
        <c:axId val="34255378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34254725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
              <a:ea typeface=""/>
              <a:cs typeface=""/>
            </a:defRPr>
          </a:pPr>
          <a:endParaRPr lang="el-GR"/>
        </a:p>
      </c:txPr>
    </c:legend>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l-G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'ΣΥΝΟΨΗ ΠΡΟΫΠΟΛΟΓΙΣΜΟΥ'!$C$19</c:f>
              <c:strCache>
                <c:ptCount val="1"/>
                <c:pt idx="0">
                  <c:v>Πραγματικά στοιχεία Μαΐου</c:v>
                </c:pt>
              </c:strCache>
            </c:strRef>
          </c:tx>
          <c:spPr>
            <a:solidFill>
              <a:schemeClr val="accent1"/>
            </a:solidFill>
            <a:ln>
              <a:noFill/>
            </a:ln>
            <a:effectLst/>
          </c:spPr>
          <c:invertIfNegative val="0"/>
          <c:cat>
            <c:strRef>
              <c:f>('ΣΥΝΟΨΗ ΠΡΟΫΠΟΛΟΓΙΣΜΟΥ'!$B$20,'ΣΥΝΟΨΗ ΠΡΟΫΠΟΛΟΓΙΣΜΟΥ'!$B$21,'ΣΥΝΟΨΗ ΠΡΟΫΠΟΛΟΓΙΣΜΟΥ'!$B$22,'ΣΥΝΟΨΗ ΠΡΟΫΠΟΛΟΓΙΣΜΟΥ'!$B$27,'ΣΥΝΟΨΗ ΠΡΟΫΠΟΛΟΓΙΣΜΟΥ'!$B$28,'ΣΥΝΟΨΗ ΠΡΟΫΠΟΛΟΓΙΣΜΟΥ'!$B$29)</c:f>
              <c:strCache>
                <c:ptCount val="6"/>
                <c:pt idx="0">
                  <c:v>Ταμειακή ροή τέλους περιόδου</c:v>
                </c:pt>
                <c:pt idx="1">
                  <c:v>Εισπρακτέοι λογαριασμοί</c:v>
                </c:pt>
                <c:pt idx="2">
                  <c:v>Απόθεμα</c:v>
                </c:pt>
                <c:pt idx="3">
                  <c:v>Ακίνητη περιουσία, εγκαταστάσεις και εξοπλισμός</c:v>
                </c:pt>
                <c:pt idx="4">
                  <c:v>Πληρωτέοι λογαριασμοί</c:v>
                </c:pt>
                <c:pt idx="5">
                  <c:v>Μακροπρόθεσμες υποχρεώσεις</c:v>
                </c:pt>
              </c:strCache>
            </c:strRef>
          </c:cat>
          <c:val>
            <c:numRef>
              <c:f>('ΣΥΝΟΨΗ ΠΡΟΫΠΟΛΟΓΙΣΜΟΥ'!$C$20,'ΣΥΝΟΨΗ ΠΡΟΫΠΟΛΟΓΙΣΜΟΥ'!$C$21,'ΣΥΝΟΨΗ ΠΡΟΫΠΟΛΟΓΙΣΜΟΥ'!$C$22,'ΣΥΝΟΨΗ ΠΡΟΫΠΟΛΟΓΙΣΜΟΥ'!$C$27,'ΣΥΝΟΨΗ ΠΡΟΫΠΟΛΟΓΙΣΜΟΥ'!$C$28,'ΣΥΝΟΨΗ ΠΡΟΫΠΟΛΟΓΙΣΜΟΥ'!$C$29)</c:f>
              <c:numCache>
                <c:formatCode>"€"#,##0.00_);[Red]\("€"#,##0.00\)</c:formatCode>
                <c:ptCount val="6"/>
                <c:pt idx="0">
                  <c:v>35000</c:v>
                </c:pt>
                <c:pt idx="1">
                  <c:v>20000</c:v>
                </c:pt>
                <c:pt idx="2">
                  <c:v>25000</c:v>
                </c:pt>
                <c:pt idx="3">
                  <c:v>80000</c:v>
                </c:pt>
                <c:pt idx="4">
                  <c:v>60000</c:v>
                </c:pt>
                <c:pt idx="5">
                  <c:v>30000</c:v>
                </c:pt>
              </c:numCache>
            </c:numRef>
          </c:val>
          <c:extLst>
            <c:ext xmlns:c16="http://schemas.microsoft.com/office/drawing/2014/chart" uri="{C3380CC4-5D6E-409C-BE32-E72D297353CC}">
              <c16:uniqueId val="{00000000-595D-469B-A597-36ACBED3B856}"/>
            </c:ext>
          </c:extLst>
        </c:ser>
        <c:ser>
          <c:idx val="1"/>
          <c:order val="1"/>
          <c:tx>
            <c:strRef>
              <c:f>'ΣΥΝΟΨΗ ΠΡΟΫΠΟΛΟΓΙΣΜΟΥ'!$D$19</c:f>
              <c:strCache>
                <c:ptCount val="1"/>
                <c:pt idx="0">
                  <c:v>Στόχοι Μαΐου</c:v>
                </c:pt>
              </c:strCache>
            </c:strRef>
          </c:tx>
          <c:spPr>
            <a:solidFill>
              <a:schemeClr val="accent3"/>
            </a:solidFill>
            <a:ln>
              <a:noFill/>
            </a:ln>
            <a:effectLst/>
          </c:spPr>
          <c:invertIfNegative val="0"/>
          <c:cat>
            <c:strRef>
              <c:f>('ΣΥΝΟΨΗ ΠΡΟΫΠΟΛΟΓΙΣΜΟΥ'!$B$20,'ΣΥΝΟΨΗ ΠΡΟΫΠΟΛΟΓΙΣΜΟΥ'!$B$21,'ΣΥΝΟΨΗ ΠΡΟΫΠΟΛΟΓΙΣΜΟΥ'!$B$22,'ΣΥΝΟΨΗ ΠΡΟΫΠΟΛΟΓΙΣΜΟΥ'!$B$27,'ΣΥΝΟΨΗ ΠΡΟΫΠΟΛΟΓΙΣΜΟΥ'!$B$28,'ΣΥΝΟΨΗ ΠΡΟΫΠΟΛΟΓΙΣΜΟΥ'!$B$29)</c:f>
              <c:strCache>
                <c:ptCount val="6"/>
                <c:pt idx="0">
                  <c:v>Ταμειακή ροή τέλους περιόδου</c:v>
                </c:pt>
                <c:pt idx="1">
                  <c:v>Εισπρακτέοι λογαριασμοί</c:v>
                </c:pt>
                <c:pt idx="2">
                  <c:v>Απόθεμα</c:v>
                </c:pt>
                <c:pt idx="3">
                  <c:v>Ακίνητη περιουσία, εγκαταστάσεις και εξοπλισμός</c:v>
                </c:pt>
                <c:pt idx="4">
                  <c:v>Πληρωτέοι λογαριασμοί</c:v>
                </c:pt>
                <c:pt idx="5">
                  <c:v>Μακροπρόθεσμες υποχρεώσεις</c:v>
                </c:pt>
              </c:strCache>
            </c:strRef>
          </c:cat>
          <c:val>
            <c:numRef>
              <c:f>('ΣΥΝΟΨΗ ΠΡΟΫΠΟΛΟΓΙΣΜΟΥ'!$D$20,'ΣΥΝΟΨΗ ΠΡΟΫΠΟΛΟΓΙΣΜΟΥ'!$D$21,'ΣΥΝΟΨΗ ΠΡΟΫΠΟΛΟΓΙΣΜΟΥ'!$D$22,'ΣΥΝΟΨΗ ΠΡΟΫΠΟΛΟΓΙΣΜΟΥ'!$D$27,'ΣΥΝΟΨΗ ΠΡΟΫΠΟΛΟΓΙΣΜΟΥ'!$D$28,'ΣΥΝΟΨΗ ΠΡΟΫΠΟΛΟΓΙΣΜΟΥ'!$D$29)</c:f>
              <c:numCache>
                <c:formatCode>"€"#,##0.00_);[Red]\("€"#,##0.00\)</c:formatCode>
                <c:ptCount val="6"/>
                <c:pt idx="0">
                  <c:v>50000</c:v>
                </c:pt>
                <c:pt idx="1">
                  <c:v>22000</c:v>
                </c:pt>
                <c:pt idx="2">
                  <c:v>30000</c:v>
                </c:pt>
                <c:pt idx="3">
                  <c:v>78000</c:v>
                </c:pt>
                <c:pt idx="4">
                  <c:v>60000</c:v>
                </c:pt>
                <c:pt idx="5">
                  <c:v>31000</c:v>
                </c:pt>
              </c:numCache>
            </c:numRef>
          </c:val>
          <c:extLst>
            <c:ext xmlns:c16="http://schemas.microsoft.com/office/drawing/2014/chart" uri="{C3380CC4-5D6E-409C-BE32-E72D297353CC}">
              <c16:uniqueId val="{00000001-595D-469B-A597-36ACBED3B856}"/>
            </c:ext>
          </c:extLst>
        </c:ser>
        <c:dLbls>
          <c:showLegendKey val="0"/>
          <c:showVal val="0"/>
          <c:showCatName val="0"/>
          <c:showSerName val="0"/>
          <c:showPercent val="0"/>
          <c:showBubbleSize val="0"/>
        </c:dLbls>
        <c:gapWidth val="150"/>
        <c:axId val="342250536"/>
        <c:axId val="342257064"/>
      </c:barChart>
      <c:catAx>
        <c:axId val="342250536"/>
        <c:scaling>
          <c:orientation val="minMax"/>
        </c:scaling>
        <c:delete val="0"/>
        <c:axPos val="b"/>
        <c:numFmt formatCode="General" sourceLinked="0"/>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342257064"/>
        <c:crosses val="autoZero"/>
        <c:auto val="1"/>
        <c:lblAlgn val="ctr"/>
        <c:lblOffset val="100"/>
        <c:noMultiLvlLbl val="0"/>
      </c:catAx>
      <c:valAx>
        <c:axId val="34225706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00_);[Red]\(&quot;€&quot;#,##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l-GR"/>
          </a:p>
        </c:txPr>
        <c:crossAx val="34225053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
              <a:ea typeface=""/>
              <a:cs typeface=""/>
            </a:defRPr>
          </a:pPr>
          <a:endParaRPr lang="el-GR"/>
        </a:p>
      </c:txPr>
    </c:legend>
    <c:plotVisOnly val="1"/>
    <c:dispBlanksAs val="gap"/>
    <c:showDLblsOverMax val="0"/>
  </c:chart>
  <c:spPr>
    <a:solidFill>
      <a:schemeClr val="bg1"/>
    </a:solidFill>
    <a:ln w="9525" cap="flat" cmpd="sng" algn="ctr">
      <a:noFill/>
      <a:round/>
    </a:ln>
    <a:effectLst/>
  </c:spPr>
  <c:txPr>
    <a:bodyPr/>
    <a:lstStyle/>
    <a:p>
      <a:pPr>
        <a:defRPr/>
      </a:pPr>
      <a:endParaRPr lang="el-GR"/>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915;&#929;&#913;&#934;&#919;&#924;&#913; &#922;&#917;&#929;&#916;&#937;&#925; &#922;&#913;&#921; &#918;&#919;&#924;&#921;&#937;&#925;'!A1"/><Relationship Id="rId1" Type="http://schemas.openxmlformats.org/officeDocument/2006/relationships/hyperlink" Target="#'&#931;&#933;&#925;&#927;&#936;&#919; &#928;&#929;&#927;&#939;&#928;&#927;&#923;&#927;&#915;&#921;&#931;&#924;&#927;&#933;'!A1"/></Relationships>
</file>

<file path=xl/drawings/_rels/drawing2.xml.rels><?xml version="1.0" encoding="UTF-8" standalone="yes"?>
<Relationships xmlns="http://schemas.openxmlformats.org/package/2006/relationships"><Relationship Id="rId3" Type="http://schemas.openxmlformats.org/officeDocument/2006/relationships/hyperlink" Target="#'&#931;&#933;&#925;&#927;&#936;&#919; &#928;&#929;&#927;&#939;&#928;&#927;&#923;&#927;&#915;&#921;&#931;&#924;&#927;&#933;'!A1"/><Relationship Id="rId2" Type="http://schemas.openxmlformats.org/officeDocument/2006/relationships/hyperlink" Target="#'&#915;&#929;&#913;&#934;&#905;&#924;&#913; &#921;&#931;&#927;&#923;&#927;&#915;&#921;&#931;&#924;&#927;&#933;'!A1"/><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hyperlink" Target="#'&#915;&#929;&#913;&#934;&#905;&#924;&#913; &#921;&#931;&#927;&#923;&#927;&#915;&#921;&#931;&#924;&#927;&#933;'!A1"/><Relationship Id="rId2" Type="http://schemas.openxmlformats.org/officeDocument/2006/relationships/hyperlink" Target="#'&#915;&#929;&#913;&#934;&#919;&#924;&#913; &#922;&#917;&#929;&#916;&#937;&#925; &#922;&#913;&#921; &#918;&#919;&#924;&#921;&#937;&#925;'!A1"/><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7</xdr:col>
      <xdr:colOff>1362075</xdr:colOff>
      <xdr:row>3</xdr:row>
      <xdr:rowOff>38100</xdr:rowOff>
    </xdr:from>
    <xdr:to>
      <xdr:col>8</xdr:col>
      <xdr:colOff>593553</xdr:colOff>
      <xdr:row>3</xdr:row>
      <xdr:rowOff>295276</xdr:rowOff>
    </xdr:to>
    <xdr:grpSp>
      <xdr:nvGrpSpPr>
        <xdr:cNvPr id="4" name="Ομάδα 3" descr="Κουμπιά Προηγούμενο και Επόμενο">
          <a:extLst>
            <a:ext uri="{FF2B5EF4-FFF2-40B4-BE49-F238E27FC236}">
              <a16:creationId xmlns:a16="http://schemas.microsoft.com/office/drawing/2014/main" id="{B5BB7FDD-3EFE-41B1-95C0-0839B1290F9B}"/>
            </a:ext>
          </a:extLst>
        </xdr:cNvPr>
        <xdr:cNvGrpSpPr/>
      </xdr:nvGrpSpPr>
      <xdr:grpSpPr>
        <a:xfrm>
          <a:off x="12601575" y="1114425"/>
          <a:ext cx="1193628" cy="257176"/>
          <a:chOff x="10934703" y="1266825"/>
          <a:chExt cx="971547" cy="180976"/>
        </a:xfrm>
        <a:solidFill>
          <a:schemeClr val="accent3"/>
        </a:solidFill>
      </xdr:grpSpPr>
      <xdr:sp macro="" textlink="">
        <xdr:nvSpPr>
          <xdr:cNvPr id="2" name="Ορθογώνιο 1" descr="Κουμπί μετάβασης στο κελί A1 σε αυτό το φύλλο εργασίας">
            <a:hlinkClick xmlns:r="http://schemas.openxmlformats.org/officeDocument/2006/relationships" r:id="rId1" tooltip="Επιλέξτε το για να μετακινηθείτε στο κελί A1 σε αυτό το φύλλο εργασίας"/>
            <a:extLst>
              <a:ext uri="{FF2B5EF4-FFF2-40B4-BE49-F238E27FC236}">
                <a16:creationId xmlns:a16="http://schemas.microsoft.com/office/drawing/2014/main" id="{00000000-0008-0000-0000-000002000000}"/>
              </a:ext>
            </a:extLst>
          </xdr:cNvPr>
          <xdr:cNvSpPr/>
        </xdr:nvSpPr>
        <xdr:spPr>
          <a:xfrm>
            <a:off x="10934703" y="1266827"/>
            <a:ext cx="447675" cy="180974"/>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l" sz="1000" b="1">
                <a:latin typeface="Arial" panose="020B0604020202020204" pitchFamily="34" charset="0"/>
              </a:rPr>
              <a:t>&lt;&lt;</a:t>
            </a:r>
          </a:p>
        </xdr:txBody>
      </xdr:sp>
      <xdr:sp macro="" textlink="">
        <xdr:nvSpPr>
          <xdr:cNvPr id="3" name="Ορθογώνιο 2" descr="Κουμπί μετάβασης στο φύλλο γραφήματος κερδών/ζημιών">
            <a:hlinkClick xmlns:r="http://schemas.openxmlformats.org/officeDocument/2006/relationships" r:id="rId2" tooltip="Επιλέξτε το για να μεταβείτε στο φύλλο γραφήματος κερδών/ζημιών"/>
            <a:extLst>
              <a:ext uri="{FF2B5EF4-FFF2-40B4-BE49-F238E27FC236}">
                <a16:creationId xmlns:a16="http://schemas.microsoft.com/office/drawing/2014/main" id="{00000000-0008-0000-0000-000003000000}"/>
              </a:ext>
            </a:extLst>
          </xdr:cNvPr>
          <xdr:cNvSpPr/>
        </xdr:nvSpPr>
        <xdr:spPr>
          <a:xfrm>
            <a:off x="11458575" y="1266825"/>
            <a:ext cx="447675" cy="180974"/>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l" sz="1000" b="1">
                <a:latin typeface="Arial" panose="020B0604020202020204" pitchFamily="34" charset="0"/>
              </a:rPr>
              <a:t>&gt;&gt;</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342900</xdr:colOff>
      <xdr:row>4</xdr:row>
      <xdr:rowOff>76200</xdr:rowOff>
    </xdr:from>
    <xdr:to>
      <xdr:col>8</xdr:col>
      <xdr:colOff>1704975</xdr:colOff>
      <xdr:row>4</xdr:row>
      <xdr:rowOff>4600575</xdr:rowOff>
    </xdr:to>
    <xdr:graphicFrame macro="">
      <xdr:nvGraphicFramePr>
        <xdr:cNvPr id="2" name="Γράφημα κερδών/ζημιών" descr="Γράφημα ράβδων που εμφανίζει τα πραγματικά στοιχεία και τους στόχους για τον μήνα και το έτος.">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485775</xdr:colOff>
      <xdr:row>3</xdr:row>
      <xdr:rowOff>123825</xdr:rowOff>
    </xdr:from>
    <xdr:to>
      <xdr:col>8</xdr:col>
      <xdr:colOff>638177</xdr:colOff>
      <xdr:row>3</xdr:row>
      <xdr:rowOff>387253</xdr:rowOff>
    </xdr:to>
    <xdr:grpSp>
      <xdr:nvGrpSpPr>
        <xdr:cNvPr id="10" name="Ομάδα 9" descr="Κουμπιά Προηγούμενο και Επόμενο">
          <a:extLst>
            <a:ext uri="{FF2B5EF4-FFF2-40B4-BE49-F238E27FC236}">
              <a16:creationId xmlns:a16="http://schemas.microsoft.com/office/drawing/2014/main" id="{F23E72C7-5414-4638-9F72-B90FDF0C918E}"/>
            </a:ext>
          </a:extLst>
        </xdr:cNvPr>
        <xdr:cNvGrpSpPr/>
      </xdr:nvGrpSpPr>
      <xdr:grpSpPr>
        <a:xfrm>
          <a:off x="7353300" y="1200150"/>
          <a:ext cx="1266827" cy="263428"/>
          <a:chOff x="6967287" y="860521"/>
          <a:chExt cx="1386139" cy="263428"/>
        </a:xfrm>
        <a:solidFill>
          <a:schemeClr val="accent3"/>
        </a:solidFill>
      </xdr:grpSpPr>
      <xdr:sp macro="" textlink="">
        <xdr:nvSpPr>
          <xdr:cNvPr id="4" name="Ορθογώνιο 3" descr="Κουμπί μετάβασης στο γράφημα ισολογισμού">
            <a:hlinkClick xmlns:r="http://schemas.openxmlformats.org/officeDocument/2006/relationships" r:id="rId2" tooltip="Επιλέξτε το για να μεταβείτε στο φύλλο εργασίας &quot;Γράφημα ισολογισμού&quot;"/>
            <a:extLst>
              <a:ext uri="{FF2B5EF4-FFF2-40B4-BE49-F238E27FC236}">
                <a16:creationId xmlns:a16="http://schemas.microsoft.com/office/drawing/2014/main" id="{00000000-0008-0000-0100-000004000000}"/>
              </a:ext>
            </a:extLst>
          </xdr:cNvPr>
          <xdr:cNvSpPr/>
        </xdr:nvSpPr>
        <xdr:spPr>
          <a:xfrm>
            <a:off x="7701786" y="860521"/>
            <a:ext cx="651640" cy="263428"/>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l" sz="1000" b="1">
                <a:latin typeface="Arial" panose="020B0604020202020204" pitchFamily="34" charset="0"/>
              </a:rPr>
              <a:t>&gt;&gt;</a:t>
            </a:r>
          </a:p>
        </xdr:txBody>
      </xdr:sp>
      <xdr:sp macro="" textlink="">
        <xdr:nvSpPr>
          <xdr:cNvPr id="6" name="Ορθογώνιο 5" descr="Κουμπί μετάβασης στη σύνοψη προϋπολογισμού">
            <a:hlinkClick xmlns:r="http://schemas.openxmlformats.org/officeDocument/2006/relationships" r:id="rId3" tooltip="Επιλέξτε για να μεταβείτε στο φύλλο εργασίας &quot;Σύνοψη προϋπολογισμού&quot;"/>
            <a:extLst>
              <a:ext uri="{FF2B5EF4-FFF2-40B4-BE49-F238E27FC236}">
                <a16:creationId xmlns:a16="http://schemas.microsoft.com/office/drawing/2014/main" id="{A195AAF9-6C02-45D7-81B0-00E0D5894E13}"/>
              </a:ext>
            </a:extLst>
          </xdr:cNvPr>
          <xdr:cNvSpPr/>
        </xdr:nvSpPr>
        <xdr:spPr>
          <a:xfrm>
            <a:off x="6967287" y="866775"/>
            <a:ext cx="636171" cy="247649"/>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l" sz="1000" b="1">
                <a:latin typeface="Arial" panose="020B0604020202020204" pitchFamily="34" charset="0"/>
              </a:rPr>
              <a:t>&lt;&lt;</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4</xdr:row>
      <xdr:rowOff>123825</xdr:rowOff>
    </xdr:from>
    <xdr:to>
      <xdr:col>8</xdr:col>
      <xdr:colOff>1724025</xdr:colOff>
      <xdr:row>4</xdr:row>
      <xdr:rowOff>4648200</xdr:rowOff>
    </xdr:to>
    <xdr:graphicFrame macro="">
      <xdr:nvGraphicFramePr>
        <xdr:cNvPr id="2" name="Γράφημα σύνοψης ισολογισμού" descr="Γράφημα ράβδων που εμφανίζει τα πραγματικά μηνιαία στοιχεία και στόχους">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466725</xdr:colOff>
      <xdr:row>3</xdr:row>
      <xdr:rowOff>104775</xdr:rowOff>
    </xdr:from>
    <xdr:to>
      <xdr:col>8</xdr:col>
      <xdr:colOff>647700</xdr:colOff>
      <xdr:row>3</xdr:row>
      <xdr:rowOff>371475</xdr:rowOff>
    </xdr:to>
    <xdr:grpSp>
      <xdr:nvGrpSpPr>
        <xdr:cNvPr id="13" name="Ομάδα 12" descr="Κουμπιά Προηγούμενο και Επόμενο">
          <a:extLst>
            <a:ext uri="{FF2B5EF4-FFF2-40B4-BE49-F238E27FC236}">
              <a16:creationId xmlns:a16="http://schemas.microsoft.com/office/drawing/2014/main" id="{FE8689EF-0711-4F0C-AD57-8AB65F5B18BA}"/>
            </a:ext>
          </a:extLst>
        </xdr:cNvPr>
        <xdr:cNvGrpSpPr/>
      </xdr:nvGrpSpPr>
      <xdr:grpSpPr>
        <a:xfrm>
          <a:off x="7334250" y="1181100"/>
          <a:ext cx="1295400" cy="266700"/>
          <a:chOff x="6938213" y="876300"/>
          <a:chExt cx="1396162" cy="257173"/>
        </a:xfrm>
      </xdr:grpSpPr>
      <xdr:sp macro="" textlink="">
        <xdr:nvSpPr>
          <xdr:cNvPr id="14" name="Ορθογώνιο 13" descr="Κουμπί μετάβασης στο φύλλο γραφήματος κερδών/ζημιών">
            <a:hlinkClick xmlns:r="http://schemas.openxmlformats.org/officeDocument/2006/relationships" r:id="rId2" tooltip="Επιλέξτε το για να μεταβείτε στο φύλλο γραφήματος κερδών/ζημιών"/>
            <a:extLst>
              <a:ext uri="{FF2B5EF4-FFF2-40B4-BE49-F238E27FC236}">
                <a16:creationId xmlns:a16="http://schemas.microsoft.com/office/drawing/2014/main" id="{933880E5-7853-462B-A489-C8ACD4EA67B8}"/>
              </a:ext>
            </a:extLst>
          </xdr:cNvPr>
          <xdr:cNvSpPr/>
        </xdr:nvSpPr>
        <xdr:spPr>
          <a:xfrm>
            <a:off x="6938213" y="876300"/>
            <a:ext cx="636169" cy="257173"/>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l" sz="1000" b="1">
                <a:latin typeface="Arial" panose="020B0604020202020204" pitchFamily="34" charset="0"/>
              </a:rPr>
              <a:t>&lt;&lt;</a:t>
            </a:r>
          </a:p>
        </xdr:txBody>
      </xdr:sp>
      <xdr:sp macro="" textlink="">
        <xdr:nvSpPr>
          <xdr:cNvPr id="15" name="Ορθογώνιο 14" descr="Κουμπί μετάβασης στο κελί A1 σε αυτό το φύλλο εργασίας">
            <a:hlinkClick xmlns:r="http://schemas.openxmlformats.org/officeDocument/2006/relationships" r:id="rId3" tooltip="Επιλέξτε το για να μετακινηθείτε στο κελί A1 σε αυτό το φύλλο εργασίας"/>
            <a:extLst>
              <a:ext uri="{FF2B5EF4-FFF2-40B4-BE49-F238E27FC236}">
                <a16:creationId xmlns:a16="http://schemas.microsoft.com/office/drawing/2014/main" id="{D899E52C-10CA-4A17-9DF6-43E410987C17}"/>
              </a:ext>
            </a:extLst>
          </xdr:cNvPr>
          <xdr:cNvSpPr/>
        </xdr:nvSpPr>
        <xdr:spPr>
          <a:xfrm>
            <a:off x="7698206" y="876300"/>
            <a:ext cx="636169" cy="257173"/>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l" sz="1000" b="1">
                <a:latin typeface="Arial" panose="020B0604020202020204" pitchFamily="34" charset="0"/>
              </a:rPr>
              <a:t>&gt;&gt;</a:t>
            </a:r>
          </a:p>
        </xdr:txBody>
      </xdr:sp>
    </xdr:grp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ΚέρδηΚαιΖημιές" displayName="ΚέρδηΚαιΖημιές" ref="B5:I17" headerRowDxfId="35">
  <autoFilter ref="B5:I17"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Σύνοψη κερδών/ζημιών" totalsRowLabel="Άθροισμα"/>
    <tableColumn id="2" xr3:uid="{00000000-0010-0000-0000-000002000000}" name="Πραγματικά στοιχεία Μαΐου"/>
    <tableColumn id="3" xr3:uid="{00000000-0010-0000-0000-000003000000}" name="Στόχοι Μαΐου"/>
    <tableColumn id="4" xr3:uid="{00000000-0010-0000-0000-000004000000}" name="Μηνιαία διακύμανση"/>
    <tableColumn id="5" xr3:uid="{00000000-0010-0000-0000-000005000000}" name="Πραγματικό σωρευτικό έτους"/>
    <tableColumn id="6" xr3:uid="{00000000-0010-0000-0000-000006000000}" name="Στόχοι σωρευτικού έτους"/>
    <tableColumn id="7" xr3:uid="{00000000-0010-0000-0000-000007000000}" name="Διακύμανση σωρευτικού έτους"/>
    <tableColumn id="8" xr3:uid="{00000000-0010-0000-0000-000008000000}" name="Σημειώσεις" totalsRowFunction="count"/>
  </tableColumns>
  <tableStyleInfo name="Σύνοψη κερδών και ζημιών" showFirstColumn="1" showLastColumn="0" showRowStripes="1" showColumnStripes="0"/>
  <extLst>
    <ext xmlns:x14="http://schemas.microsoft.com/office/spreadsheetml/2009/9/main" uri="{504A1905-F514-4f6f-8877-14C23A59335A}">
      <x14:table altTextSummary="Εισαγάγετε στοιχεία κερδών/ζημιών, μηνιαία πραγματικά στοιχεία και στόχους, πραγματικά σωρευτικά ποσά και στόχους, καθώς και σημειώσεις σε αυτόν τον πίνακα. Η μηνιαία και η σωρευτική διακύμανση υπολογίζονται αυτόματα"/>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Ισολογισμός" displayName="Ισολογισμός" ref="B19:I30">
  <autoFilter ref="B19:I30"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100-000001000000}" name="Σύνοψη ισολογισμού" totalsRowLabel="Άθροισμα" dataDxfId="34" totalsRowDxfId="33"/>
    <tableColumn id="2" xr3:uid="{00000000-0010-0000-0100-000002000000}" name="Πραγματικά στοιχεία Μαΐου"/>
    <tableColumn id="3" xr3:uid="{00000000-0010-0000-0100-000003000000}" name="Στόχοι Μαΐου"/>
    <tableColumn id="4" xr3:uid="{00000000-0010-0000-0100-000004000000}" name="Μηνιαία διακύμανση"/>
    <tableColumn id="5" xr3:uid="{00000000-0010-0000-0100-000005000000}" name="Πραγματικό σωρευτικό έτους"/>
    <tableColumn id="6" xr3:uid="{00000000-0010-0000-0100-000006000000}" name="Στόχοι σωρευτικού έτους"/>
    <tableColumn id="7" xr3:uid="{00000000-0010-0000-0100-000007000000}" name="Διακύμανση σωρευτικού έτους"/>
    <tableColumn id="8" xr3:uid="{00000000-0010-0000-0100-000008000000}" name="Σημειώσεις" totalsRowFunction="count"/>
  </tableColumns>
  <tableStyleInfo name="Σύνοψη ισολογισμού" showFirstColumn="1" showLastColumn="0" showRowStripes="1" showColumnStripes="0"/>
  <extLst>
    <ext xmlns:x14="http://schemas.microsoft.com/office/spreadsheetml/2009/9/main" uri="{504A1905-F514-4f6f-8877-14C23A59335A}">
      <x14:table altTextSummary="Εισαγάγετε στοιχεία ισολογισμού, μηνιαία πραγματικά στοιχεία και στόχους, πραγματικά σωρευτικά ποσά και στόχους, καθώς και σημειώσεις σε αυτόν τον πίνακα. Η μηνιαία και η σωρευτική διακύμανση υπολογίζονται αυτόματα"/>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ΜετρικάΛειτουργίας" displayName="ΜετρικάΛειτουργίας" ref="B32:I36" headerRowDxfId="32" dataDxfId="30" headerRowBorderDxfId="31" tableBorderDxfId="29">
  <autoFilter ref="B32:I3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200-000001000000}" name="Σύνοψη μετρικών λειτουργίας" totalsRowLabel="Άθροισμα" dataDxfId="28" totalsRowDxfId="27"/>
    <tableColumn id="2" xr3:uid="{00000000-0010-0000-0200-000002000000}" name="Πραγματικά στοιχεία Μαΐου" dataDxfId="5" totalsRowDxfId="26"/>
    <tableColumn id="3" xr3:uid="{00000000-0010-0000-0200-000003000000}" name="Στόχοι Μαΐου" dataDxfId="4" totalsRowDxfId="25"/>
    <tableColumn id="4" xr3:uid="{00000000-0010-0000-0200-000004000000}" name="Μηνιαία διακύμανση" dataDxfId="3" totalsRowDxfId="24"/>
    <tableColumn id="5" xr3:uid="{00000000-0010-0000-0200-000005000000}" name="Πραγματικό σωρευτικό έτους" dataDxfId="2" totalsRowDxfId="23"/>
    <tableColumn id="6" xr3:uid="{00000000-0010-0000-0200-000006000000}" name="Στόχοι σωρευτικού έτους" dataDxfId="1" totalsRowDxfId="22"/>
    <tableColumn id="7" xr3:uid="{00000000-0010-0000-0200-000007000000}" name="Διακύμανση σωρευτικού έτους" dataDxfId="0" totalsRowDxfId="21">
      <calculatedColumnFormula>F33-G33</calculatedColumnFormula>
    </tableColumn>
    <tableColumn id="8" xr3:uid="{00000000-0010-0000-0200-000008000000}" name="Σημειώσεις" totalsRowFunction="count" dataDxfId="20" totalsRowDxfId="19"/>
  </tableColumns>
  <tableStyleInfo name="TableStyleLight11" showFirstColumn="1" showLastColumn="0" showRowStripes="1" showColumnStripes="0"/>
  <extLst>
    <ext xmlns:x14="http://schemas.microsoft.com/office/spreadsheetml/2009/9/main" uri="{504A1905-F514-4f6f-8877-14C23A59335A}">
      <x14:table altTextSummary="Εισαγάγετε μετρικά λειτουργίας, μηνιαία πραγματικά στοιχεία και στόχους, πραγματικά σωρευτικά ποσά και στόχους, καθώς και σημειώσεις σε αυτόν τον πίνακα. Η μηνιαία και η σωρευτική διακύμανση υπολογίζονται αυτόματα"/>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Ανταγωνισμός" displayName="Ανταγωνισμός" ref="B38:I42" headerRowDxfId="18" headerRowBorderDxfId="17" tableBorderDxfId="16">
  <autoFilter ref="B38:I42"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300-000001000000}" name="Σύνοψη ανταγωνισμού" totalsRowLabel="Άθροισμα" dataDxfId="15" totalsRowDxfId="14"/>
    <tableColumn id="2" xr3:uid="{00000000-0010-0000-0300-000002000000}" name="Το προφίλ της εταιρείας σας" totalsRowDxfId="13"/>
    <tableColumn id="3" xr3:uid="{00000000-0010-0000-0300-000003000000}" name="Ανταγωνιστής 1" totalsRowDxfId="12"/>
    <tableColumn id="4" xr3:uid="{00000000-0010-0000-0300-000004000000}" name="Ανταγωνιστής 2" totalsRowDxfId="11"/>
    <tableColumn id="5" xr3:uid="{00000000-0010-0000-0300-000005000000}" name="Ανταγωνιστής 3" totalsRowDxfId="10"/>
    <tableColumn id="6" xr3:uid="{00000000-0010-0000-0300-000006000000}" name="Ανταγωνιστής 4" totalsRowDxfId="9"/>
    <tableColumn id="7" xr3:uid="{00000000-0010-0000-0300-000007000000}" name="Άλλο" totalsRowDxfId="8"/>
    <tableColumn id="8" xr3:uid="{00000000-0010-0000-0300-000008000000}" name="Σημειώσεις" totalsRowFunction="count" dataDxfId="7" totalsRowDxfId="6"/>
  </tableColumns>
  <tableStyleInfo name="TableStyleLight9" showFirstColumn="1" showLastColumn="0" showRowStripes="1" showColumnStripes="0"/>
  <extLst>
    <ext xmlns:x14="http://schemas.microsoft.com/office/spreadsheetml/2009/9/main" uri="{504A1905-F514-4f6f-8877-14C23A59335A}">
      <x14:table altTextSummary="Εισαγάγετε στοιχεία σύνοψης ανταγωνισμού, το προφίλ της εταιρείας σας, τα στοιχεία των ανταγωνιστών και σημειώσεις σε αυτόν τον πίνακα. Οι τιμές στα κελιά που περιέχουν τύπους υπολογίζονται αυτόματα"/>
    </ext>
  </extLst>
</table>
</file>

<file path=xl/theme/theme1.xml><?xml version="1.0" encoding="utf-8"?>
<a:theme xmlns:a="http://schemas.openxmlformats.org/drawingml/2006/main" name="Office Theme">
  <a:themeElements>
    <a:clrScheme name="Custom 28">
      <a:dk1>
        <a:sysClr val="windowText" lastClr="000000"/>
      </a:dk1>
      <a:lt1>
        <a:sysClr val="window" lastClr="FFFFFF"/>
      </a:lt1>
      <a:dk2>
        <a:srgbClr val="304157"/>
      </a:dk2>
      <a:lt2>
        <a:srgbClr val="E7E6E6"/>
      </a:lt2>
      <a:accent1>
        <a:srgbClr val="176795"/>
      </a:accent1>
      <a:accent2>
        <a:srgbClr val="F78F2F"/>
      </a:accent2>
      <a:accent3>
        <a:srgbClr val="DD0D48"/>
      </a:accent3>
      <a:accent4>
        <a:srgbClr val="FFC000"/>
      </a:accent4>
      <a:accent5>
        <a:srgbClr val="176795"/>
      </a:accent5>
      <a:accent6>
        <a:srgbClr val="4D81BF"/>
      </a:accent6>
      <a:hlink>
        <a:srgbClr val="F78F2F"/>
      </a:hlink>
      <a:folHlink>
        <a:srgbClr val="F78F2F"/>
      </a:folHlink>
    </a:clrScheme>
    <a:fontScheme name="Custom 19">
      <a:majorFont>
        <a:latin typeface="Bookman Old Style Bold"/>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3" tint="9.9978637043366805E-2"/>
    <pageSetUpPr autoPageBreaks="0" fitToPage="1"/>
  </sheetPr>
  <dimension ref="B1:I42"/>
  <sheetViews>
    <sheetView showGridLines="0" tabSelected="1" zoomScaleNormal="100" workbookViewId="0"/>
  </sheetViews>
  <sheetFormatPr defaultColWidth="9.140625" defaultRowHeight="30" customHeight="1"/>
  <cols>
    <col min="1" max="1" width="2.7109375" style="5" customWidth="1"/>
    <col min="2" max="2" width="49.85546875" style="5" customWidth="1"/>
    <col min="3" max="3" width="28.140625" style="5" customWidth="1"/>
    <col min="4" max="4" width="15.7109375" style="5" bestFit="1" customWidth="1"/>
    <col min="5" max="5" width="19.7109375" style="5" bestFit="1" customWidth="1"/>
    <col min="6" max="6" width="28" style="5" bestFit="1" customWidth="1"/>
    <col min="7" max="7" width="24.42578125" style="5" bestFit="1" customWidth="1"/>
    <col min="8" max="8" width="29.42578125" style="5" bestFit="1" customWidth="1"/>
    <col min="9" max="9" width="57.7109375" style="5" customWidth="1"/>
    <col min="10" max="10" width="2.7109375" style="5" customWidth="1"/>
    <col min="11" max="16384" width="9.140625" style="5"/>
  </cols>
  <sheetData>
    <row r="1" spans="2:9" s="4" customFormat="1" ht="11.25" customHeight="1">
      <c r="B1" s="8"/>
      <c r="C1" s="8"/>
      <c r="D1" s="8"/>
      <c r="E1" s="8"/>
      <c r="F1" s="8"/>
      <c r="G1" s="8"/>
      <c r="H1" s="8"/>
      <c r="I1" s="11"/>
    </row>
    <row r="2" spans="2:9" ht="45" customHeight="1">
      <c r="B2" s="47" t="s">
        <v>0</v>
      </c>
      <c r="C2" s="49"/>
      <c r="D2" s="49"/>
      <c r="E2" s="52"/>
      <c r="F2" s="49"/>
      <c r="G2" s="49"/>
      <c r="H2" s="48"/>
      <c r="I2" s="49">
        <f ca="1">YEAR(TODAY())</f>
        <v>2019</v>
      </c>
    </row>
    <row r="3" spans="2:9" ht="28.5" customHeight="1">
      <c r="B3" s="12" t="s">
        <v>1</v>
      </c>
      <c r="C3" s="9"/>
      <c r="D3" s="9"/>
      <c r="E3" s="9"/>
      <c r="F3" s="9"/>
      <c r="G3" s="9"/>
      <c r="H3" s="9"/>
      <c r="I3" s="10"/>
    </row>
    <row r="4" spans="2:9" s="26" customFormat="1" ht="38.25" customHeight="1">
      <c r="B4" s="27" t="s">
        <v>2</v>
      </c>
      <c r="C4" s="28"/>
      <c r="H4" s="29"/>
      <c r="I4" s="29"/>
    </row>
    <row r="5" spans="2:9" ht="33.75" customHeight="1">
      <c r="B5" s="51" t="s">
        <v>3</v>
      </c>
      <c r="C5" s="19" t="s">
        <v>38</v>
      </c>
      <c r="D5" s="19" t="s">
        <v>40</v>
      </c>
      <c r="E5" s="19" t="s">
        <v>42</v>
      </c>
      <c r="F5" s="19" t="s">
        <v>44</v>
      </c>
      <c r="G5" s="19" t="s">
        <v>46</v>
      </c>
      <c r="H5" s="19" t="s">
        <v>48</v>
      </c>
      <c r="I5" s="19" t="s">
        <v>51</v>
      </c>
    </row>
    <row r="6" spans="2:9" ht="30" customHeight="1">
      <c r="B6" s="20" t="s">
        <v>4</v>
      </c>
      <c r="C6" s="58">
        <v>1200000</v>
      </c>
      <c r="D6" s="58">
        <v>1100000</v>
      </c>
      <c r="E6" s="58">
        <f>C6-D6</f>
        <v>100000</v>
      </c>
      <c r="F6" s="58">
        <v>6200000</v>
      </c>
      <c r="G6" s="58">
        <v>6000000</v>
      </c>
      <c r="H6" s="58">
        <f>F6-G6</f>
        <v>200000</v>
      </c>
      <c r="I6" s="21" t="s">
        <v>52</v>
      </c>
    </row>
    <row r="7" spans="2:9" ht="30" customHeight="1">
      <c r="B7" s="20" t="s">
        <v>5</v>
      </c>
      <c r="C7" s="58">
        <v>150000</v>
      </c>
      <c r="D7" s="58">
        <v>160000</v>
      </c>
      <c r="E7" s="58">
        <f>C7-D7</f>
        <v>-10000</v>
      </c>
      <c r="F7" s="58">
        <v>640000</v>
      </c>
      <c r="G7" s="58">
        <v>750000</v>
      </c>
      <c r="H7" s="58">
        <f>F7-G7</f>
        <v>-110000</v>
      </c>
      <c r="I7" s="21"/>
    </row>
    <row r="8" spans="2:9" ht="30" customHeight="1">
      <c r="B8" s="20" t="s">
        <v>6</v>
      </c>
      <c r="C8" s="22">
        <f>IF(C6=0,0,C7/C6)</f>
        <v>0.125</v>
      </c>
      <c r="D8" s="22">
        <f>IF(D6=0,0,D7/D6)</f>
        <v>0.14545454545454545</v>
      </c>
      <c r="E8" s="22">
        <f>C8-D8</f>
        <v>-2.0454545454545447E-2</v>
      </c>
      <c r="F8" s="22">
        <f>IF(F6=0,0,F7/F6)</f>
        <v>0.1032258064516129</v>
      </c>
      <c r="G8" s="22">
        <f>IF(G6=0,0,G7/G6)</f>
        <v>0.125</v>
      </c>
      <c r="H8" s="22">
        <f>F8-G8</f>
        <v>-2.1774193548387097E-2</v>
      </c>
      <c r="I8" s="21"/>
    </row>
    <row r="9" spans="2:9" ht="30" customHeight="1">
      <c r="B9" s="20" t="s">
        <v>7</v>
      </c>
      <c r="C9" s="58">
        <v>200000</v>
      </c>
      <c r="D9" s="58">
        <v>150000</v>
      </c>
      <c r="E9" s="58">
        <f>C9-D9</f>
        <v>50000</v>
      </c>
      <c r="F9" s="58">
        <v>900000</v>
      </c>
      <c r="G9" s="58">
        <v>750000</v>
      </c>
      <c r="H9" s="58">
        <f>F9-G9</f>
        <v>150000</v>
      </c>
      <c r="I9" s="21"/>
    </row>
    <row r="10" spans="2:9" ht="30" customHeight="1">
      <c r="B10" s="33" t="s">
        <v>8</v>
      </c>
      <c r="C10" s="43"/>
      <c r="D10" s="43"/>
      <c r="E10" s="43"/>
      <c r="F10" s="43"/>
      <c r="G10" s="43"/>
      <c r="H10" s="43"/>
      <c r="I10" s="44"/>
    </row>
    <row r="11" spans="2:9" ht="30" customHeight="1">
      <c r="B11" s="20" t="s">
        <v>9</v>
      </c>
      <c r="C11" s="58">
        <v>400000</v>
      </c>
      <c r="D11" s="58">
        <v>400000</v>
      </c>
      <c r="E11" s="58">
        <f>C11-D11</f>
        <v>0</v>
      </c>
      <c r="F11" s="58">
        <v>2200000</v>
      </c>
      <c r="G11" s="58">
        <v>2000000</v>
      </c>
      <c r="H11" s="58">
        <f>F11-G11</f>
        <v>200000</v>
      </c>
      <c r="I11" s="21"/>
    </row>
    <row r="12" spans="2:9" ht="30" customHeight="1">
      <c r="B12" s="20" t="s">
        <v>10</v>
      </c>
      <c r="C12" s="58">
        <v>400000</v>
      </c>
      <c r="D12" s="58">
        <v>400000</v>
      </c>
      <c r="E12" s="58">
        <f>C12-D12</f>
        <v>0</v>
      </c>
      <c r="F12" s="58">
        <v>2400000</v>
      </c>
      <c r="G12" s="58">
        <v>2000000</v>
      </c>
      <c r="H12" s="58">
        <f>F12-G12</f>
        <v>400000</v>
      </c>
      <c r="I12" s="21"/>
    </row>
    <row r="13" spans="2:9" ht="30" customHeight="1">
      <c r="B13" s="20" t="s">
        <v>11</v>
      </c>
      <c r="C13" s="58">
        <v>400000</v>
      </c>
      <c r="D13" s="58">
        <v>300000</v>
      </c>
      <c r="E13" s="58">
        <f>C13-D13</f>
        <v>100000</v>
      </c>
      <c r="F13" s="58">
        <v>1600000</v>
      </c>
      <c r="G13" s="58">
        <v>2000000</v>
      </c>
      <c r="H13" s="58">
        <f>F13-G13</f>
        <v>-400000</v>
      </c>
      <c r="I13" s="21"/>
    </row>
    <row r="14" spans="2:9" ht="30" customHeight="1">
      <c r="B14" s="33" t="s">
        <v>12</v>
      </c>
      <c r="C14" s="43"/>
      <c r="D14" s="43"/>
      <c r="E14" s="43"/>
      <c r="F14" s="43"/>
      <c r="G14" s="43"/>
      <c r="H14" s="43"/>
      <c r="I14" s="44"/>
    </row>
    <row r="15" spans="2:9" ht="30" customHeight="1">
      <c r="B15" s="20" t="s">
        <v>13</v>
      </c>
      <c r="C15" s="58">
        <v>100000</v>
      </c>
      <c r="D15" s="58">
        <v>120000</v>
      </c>
      <c r="E15" s="58">
        <f>D15-C15</f>
        <v>20000</v>
      </c>
      <c r="F15" s="58">
        <v>500000</v>
      </c>
      <c r="G15" s="58">
        <v>600000</v>
      </c>
      <c r="H15" s="58">
        <f>G15-F15</f>
        <v>100000</v>
      </c>
      <c r="I15" s="21"/>
    </row>
    <row r="16" spans="2:9" ht="30" customHeight="1">
      <c r="B16" s="20" t="s">
        <v>14</v>
      </c>
      <c r="C16" s="58">
        <v>50000</v>
      </c>
      <c r="D16" s="58">
        <v>40000</v>
      </c>
      <c r="E16" s="58">
        <f>C16-D16</f>
        <v>10000</v>
      </c>
      <c r="F16" s="58">
        <v>140000</v>
      </c>
      <c r="G16" s="58">
        <v>150000</v>
      </c>
      <c r="H16" s="58">
        <f>F16-G16</f>
        <v>-10000</v>
      </c>
      <c r="I16" s="21"/>
    </row>
    <row r="17" spans="2:9" ht="30" customHeight="1">
      <c r="B17" s="20" t="s">
        <v>15</v>
      </c>
      <c r="C17" s="25">
        <f>IF(C6=0,0,C16/C6)</f>
        <v>4.1666666666666664E-2</v>
      </c>
      <c r="D17" s="23">
        <f>IF(D6=0,0,D16/D6)</f>
        <v>3.6363636363636362E-2</v>
      </c>
      <c r="E17" s="23">
        <f>C17-D17</f>
        <v>5.3030303030303025E-3</v>
      </c>
      <c r="F17" s="23">
        <f>IF(F6=0,0,F16/F6)</f>
        <v>2.2580645161290321E-2</v>
      </c>
      <c r="G17" s="23">
        <f>IF(G6=0,0,G16/G6)</f>
        <v>2.5000000000000001E-2</v>
      </c>
      <c r="H17" s="23">
        <f>F17-G17</f>
        <v>-2.4193548387096801E-3</v>
      </c>
      <c r="I17" s="21"/>
    </row>
    <row r="18" spans="2:9" ht="12.75">
      <c r="C18" s="45"/>
      <c r="D18" s="45"/>
      <c r="E18" s="45"/>
      <c r="F18" s="45"/>
      <c r="G18" s="45"/>
      <c r="H18" s="45"/>
      <c r="I18" s="6"/>
    </row>
    <row r="19" spans="2:9" ht="33.75" customHeight="1">
      <c r="B19" s="53" t="s">
        <v>16</v>
      </c>
      <c r="C19" s="19" t="s">
        <v>38</v>
      </c>
      <c r="D19" s="19" t="s">
        <v>40</v>
      </c>
      <c r="E19" s="19" t="s">
        <v>42</v>
      </c>
      <c r="F19" s="19" t="s">
        <v>44</v>
      </c>
      <c r="G19" s="19" t="s">
        <v>46</v>
      </c>
      <c r="H19" s="19" t="s">
        <v>48</v>
      </c>
      <c r="I19" s="19" t="s">
        <v>51</v>
      </c>
    </row>
    <row r="20" spans="2:9" ht="30" customHeight="1">
      <c r="B20" s="20" t="s">
        <v>17</v>
      </c>
      <c r="C20" s="58">
        <v>35000</v>
      </c>
      <c r="D20" s="58">
        <v>50000</v>
      </c>
      <c r="E20" s="58">
        <f t="shared" ref="E20:E25" si="0">C20-D20</f>
        <v>-15000</v>
      </c>
      <c r="F20" s="58">
        <v>35000</v>
      </c>
      <c r="G20" s="58">
        <v>50000</v>
      </c>
      <c r="H20" s="58">
        <f t="shared" ref="H20:H25" si="1">F20-G20</f>
        <v>-15000</v>
      </c>
      <c r="I20" s="21" t="s">
        <v>53</v>
      </c>
    </row>
    <row r="21" spans="2:9" ht="30" customHeight="1">
      <c r="B21" s="20" t="s">
        <v>18</v>
      </c>
      <c r="C21" s="58">
        <v>20000</v>
      </c>
      <c r="D21" s="58">
        <v>22000</v>
      </c>
      <c r="E21" s="58">
        <f t="shared" si="0"/>
        <v>-2000</v>
      </c>
      <c r="F21" s="58">
        <v>20000</v>
      </c>
      <c r="G21" s="58">
        <v>22000</v>
      </c>
      <c r="H21" s="58">
        <f t="shared" si="1"/>
        <v>-2000</v>
      </c>
      <c r="I21" s="21"/>
    </row>
    <row r="22" spans="2:9" ht="30" customHeight="1">
      <c r="B22" s="20" t="s">
        <v>19</v>
      </c>
      <c r="C22" s="58">
        <v>25000</v>
      </c>
      <c r="D22" s="58">
        <v>30000</v>
      </c>
      <c r="E22" s="58">
        <f t="shared" si="0"/>
        <v>-5000</v>
      </c>
      <c r="F22" s="58">
        <v>25000</v>
      </c>
      <c r="G22" s="58">
        <v>30000</v>
      </c>
      <c r="H22" s="58">
        <f t="shared" si="1"/>
        <v>-5000</v>
      </c>
      <c r="I22" s="21"/>
    </row>
    <row r="23" spans="2:9" ht="30" customHeight="1">
      <c r="B23" s="20" t="s">
        <v>20</v>
      </c>
      <c r="C23" s="58">
        <v>75000</v>
      </c>
      <c r="D23" s="58">
        <v>90000</v>
      </c>
      <c r="E23" s="58">
        <f t="shared" si="0"/>
        <v>-15000</v>
      </c>
      <c r="F23" s="58">
        <v>75000</v>
      </c>
      <c r="G23" s="58">
        <v>90000</v>
      </c>
      <c r="H23" s="58">
        <f t="shared" si="1"/>
        <v>-15000</v>
      </c>
      <c r="I23" s="21"/>
    </row>
    <row r="24" spans="2:9" ht="30" customHeight="1">
      <c r="B24" s="20" t="s">
        <v>21</v>
      </c>
      <c r="C24" s="58">
        <v>25000</v>
      </c>
      <c r="D24" s="58">
        <v>25000</v>
      </c>
      <c r="E24" s="58">
        <f t="shared" si="0"/>
        <v>0</v>
      </c>
      <c r="F24" s="58">
        <v>25000</v>
      </c>
      <c r="G24" s="58">
        <v>25000</v>
      </c>
      <c r="H24" s="58">
        <f t="shared" si="1"/>
        <v>0</v>
      </c>
      <c r="I24" s="21"/>
    </row>
    <row r="25" spans="2:9" ht="30" customHeight="1">
      <c r="B25" s="20" t="s">
        <v>22</v>
      </c>
      <c r="C25" s="58">
        <f>C23-C24</f>
        <v>50000</v>
      </c>
      <c r="D25" s="58">
        <f>D23-D24</f>
        <v>65000</v>
      </c>
      <c r="E25" s="58">
        <f t="shared" si="0"/>
        <v>-15000</v>
      </c>
      <c r="F25" s="58">
        <f>F23-F24</f>
        <v>50000</v>
      </c>
      <c r="G25" s="58">
        <f>G23-G24</f>
        <v>65000</v>
      </c>
      <c r="H25" s="58">
        <f t="shared" si="1"/>
        <v>-15000</v>
      </c>
      <c r="I25" s="21"/>
    </row>
    <row r="26" spans="2:9" ht="30" customHeight="1">
      <c r="B26" s="34" t="s">
        <v>23</v>
      </c>
      <c r="C26" s="41"/>
      <c r="D26" s="41"/>
      <c r="E26" s="41"/>
      <c r="F26" s="41"/>
      <c r="G26" s="41"/>
      <c r="H26" s="41"/>
      <c r="I26" s="42"/>
    </row>
    <row r="27" spans="2:9" ht="30" customHeight="1">
      <c r="B27" s="37" t="s">
        <v>24</v>
      </c>
      <c r="C27" s="63">
        <v>80000</v>
      </c>
      <c r="D27" s="63">
        <v>78000</v>
      </c>
      <c r="E27" s="63">
        <f>C27-D27</f>
        <v>2000</v>
      </c>
      <c r="F27" s="63">
        <v>80000</v>
      </c>
      <c r="G27" s="63">
        <v>78000</v>
      </c>
      <c r="H27" s="63">
        <f>F27-G27</f>
        <v>2000</v>
      </c>
      <c r="I27" s="38" t="s">
        <v>54</v>
      </c>
    </row>
    <row r="28" spans="2:9" ht="30" customHeight="1">
      <c r="B28" s="37" t="s">
        <v>25</v>
      </c>
      <c r="C28" s="58">
        <v>60000</v>
      </c>
      <c r="D28" s="58">
        <v>60000</v>
      </c>
      <c r="E28" s="58">
        <f>D28-C28</f>
        <v>0</v>
      </c>
      <c r="F28" s="58">
        <v>60000</v>
      </c>
      <c r="G28" s="58">
        <v>60000</v>
      </c>
      <c r="H28" s="58">
        <f>F28-G28</f>
        <v>0</v>
      </c>
      <c r="I28" s="21"/>
    </row>
    <row r="29" spans="2:9" ht="30" customHeight="1">
      <c r="B29" s="36" t="s">
        <v>26</v>
      </c>
      <c r="C29" s="58">
        <v>30000</v>
      </c>
      <c r="D29" s="58">
        <v>31000</v>
      </c>
      <c r="E29" s="58">
        <f>D29-C29</f>
        <v>1000</v>
      </c>
      <c r="F29" s="58">
        <v>30000</v>
      </c>
      <c r="G29" s="58">
        <v>31000</v>
      </c>
      <c r="H29" s="58">
        <f>G29-F29</f>
        <v>1000</v>
      </c>
      <c r="I29" s="21"/>
    </row>
    <row r="30" spans="2:9" ht="30" customHeight="1">
      <c r="B30" s="20" t="s">
        <v>27</v>
      </c>
      <c r="C30" s="58">
        <v>300000</v>
      </c>
      <c r="D30" s="58">
        <v>297500</v>
      </c>
      <c r="E30" s="58">
        <f>C30-D30</f>
        <v>2500</v>
      </c>
      <c r="F30" s="58">
        <v>300000</v>
      </c>
      <c r="G30" s="58">
        <v>297500</v>
      </c>
      <c r="H30" s="58">
        <f>F30-G30</f>
        <v>2500</v>
      </c>
      <c r="I30" s="21"/>
    </row>
    <row r="31" spans="2:9" ht="12.75">
      <c r="C31" s="39"/>
      <c r="D31" s="39"/>
      <c r="E31" s="40"/>
      <c r="F31" s="39"/>
      <c r="G31" s="39"/>
      <c r="H31" s="40"/>
      <c r="I31" s="6"/>
    </row>
    <row r="32" spans="2:9" ht="33.75" customHeight="1" thickBot="1">
      <c r="B32" s="54" t="s">
        <v>28</v>
      </c>
      <c r="C32" s="15" t="s">
        <v>38</v>
      </c>
      <c r="D32" s="15" t="s">
        <v>40</v>
      </c>
      <c r="E32" s="15" t="s">
        <v>42</v>
      </c>
      <c r="F32" s="15" t="s">
        <v>44</v>
      </c>
      <c r="G32" s="15" t="s">
        <v>46</v>
      </c>
      <c r="H32" s="15" t="s">
        <v>48</v>
      </c>
      <c r="I32" s="55" t="s">
        <v>51</v>
      </c>
    </row>
    <row r="33" spans="2:9" ht="38.1" customHeight="1">
      <c r="B33" s="24" t="s">
        <v>29</v>
      </c>
      <c r="C33" s="59">
        <v>2.2999999999999998</v>
      </c>
      <c r="D33" s="59">
        <v>1</v>
      </c>
      <c r="E33" s="59">
        <f>D33-C33</f>
        <v>-1.2999999999999998</v>
      </c>
      <c r="F33" s="59">
        <v>1.46</v>
      </c>
      <c r="G33" s="59">
        <v>1</v>
      </c>
      <c r="H33" s="59">
        <f>F33-G33</f>
        <v>0.45999999999999996</v>
      </c>
      <c r="I33" s="13" t="s">
        <v>55</v>
      </c>
    </row>
    <row r="34" spans="2:9" ht="30" customHeight="1">
      <c r="B34" s="17" t="s">
        <v>30</v>
      </c>
      <c r="C34" s="60">
        <v>200000</v>
      </c>
      <c r="D34" s="60">
        <v>220000</v>
      </c>
      <c r="E34" s="60">
        <f>C34-D34</f>
        <v>-20000</v>
      </c>
      <c r="F34" s="60">
        <v>1100000</v>
      </c>
      <c r="G34" s="60">
        <v>1150000</v>
      </c>
      <c r="H34" s="60">
        <f>F34-G34</f>
        <v>-50000</v>
      </c>
      <c r="I34" s="14"/>
    </row>
    <row r="35" spans="2:9" ht="30" customHeight="1">
      <c r="B35" s="17" t="s">
        <v>31</v>
      </c>
      <c r="C35" s="60">
        <v>35</v>
      </c>
      <c r="D35" s="60">
        <v>25</v>
      </c>
      <c r="E35" s="60">
        <f>D35-C35</f>
        <v>-10</v>
      </c>
      <c r="F35" s="60">
        <v>33</v>
      </c>
      <c r="G35" s="60">
        <v>25</v>
      </c>
      <c r="H35" s="60">
        <f>G35-F35</f>
        <v>-8</v>
      </c>
      <c r="I35" s="14"/>
    </row>
    <row r="36" spans="2:9" ht="30" customHeight="1">
      <c r="B36" s="18" t="s">
        <v>32</v>
      </c>
      <c r="C36" s="64">
        <v>19</v>
      </c>
      <c r="D36" s="64">
        <v>15</v>
      </c>
      <c r="E36" s="64">
        <f>C36-D36</f>
        <v>4</v>
      </c>
      <c r="F36" s="64">
        <v>83</v>
      </c>
      <c r="G36" s="64">
        <v>75</v>
      </c>
      <c r="H36" s="64">
        <f>F36-G36</f>
        <v>8</v>
      </c>
      <c r="I36" s="16"/>
    </row>
    <row r="37" spans="2:9" s="7" customFormat="1" ht="12.75">
      <c r="B37" s="20"/>
      <c r="I37" s="3"/>
    </row>
    <row r="38" spans="2:9" ht="33.75" customHeight="1" thickBot="1">
      <c r="B38" s="54" t="s">
        <v>33</v>
      </c>
      <c r="C38" s="35" t="s">
        <v>39</v>
      </c>
      <c r="D38" s="15" t="s">
        <v>41</v>
      </c>
      <c r="E38" s="15" t="s">
        <v>43</v>
      </c>
      <c r="F38" s="15" t="s">
        <v>45</v>
      </c>
      <c r="G38" s="15" t="s">
        <v>47</v>
      </c>
      <c r="H38" s="15" t="s">
        <v>49</v>
      </c>
      <c r="I38" s="55" t="s">
        <v>51</v>
      </c>
    </row>
    <row r="39" spans="2:9" ht="30" customHeight="1">
      <c r="B39" s="17" t="s">
        <v>34</v>
      </c>
      <c r="C39" s="2">
        <v>0.2</v>
      </c>
      <c r="D39" s="2">
        <v>0.25</v>
      </c>
      <c r="E39" s="2">
        <v>0.15</v>
      </c>
      <c r="F39" s="2">
        <v>0.05</v>
      </c>
      <c r="G39" s="2">
        <v>0.15</v>
      </c>
      <c r="H39" s="2">
        <v>0.2</v>
      </c>
      <c r="I39" s="13" t="s">
        <v>56</v>
      </c>
    </row>
    <row r="40" spans="2:9" ht="30" customHeight="1">
      <c r="B40" s="17" t="s">
        <v>35</v>
      </c>
      <c r="C40" s="65">
        <f>F6</f>
        <v>6200000</v>
      </c>
      <c r="D40" s="65">
        <v>7000000</v>
      </c>
      <c r="E40" s="65">
        <v>4000000</v>
      </c>
      <c r="F40" s="65">
        <v>1500000</v>
      </c>
      <c r="G40" s="65">
        <v>4000000</v>
      </c>
      <c r="H40" s="65">
        <v>6000000</v>
      </c>
      <c r="I40" s="14"/>
    </row>
    <row r="41" spans="2:9" ht="30" customHeight="1">
      <c r="B41" s="17" t="s">
        <v>36</v>
      </c>
      <c r="C41" s="65">
        <v>900000</v>
      </c>
      <c r="D41" s="65">
        <v>500000</v>
      </c>
      <c r="E41" s="65">
        <v>0</v>
      </c>
      <c r="F41" s="65">
        <v>100000</v>
      </c>
      <c r="G41" s="65">
        <v>500000</v>
      </c>
      <c r="H41" s="65">
        <v>0</v>
      </c>
      <c r="I41" s="14"/>
    </row>
    <row r="42" spans="2:9" ht="30" customHeight="1">
      <c r="B42" s="18" t="s">
        <v>37</v>
      </c>
      <c r="C42" s="61">
        <v>15</v>
      </c>
      <c r="D42" s="61">
        <v>20</v>
      </c>
      <c r="E42" s="61">
        <v>15</v>
      </c>
      <c r="F42" s="61">
        <v>10</v>
      </c>
      <c r="G42" s="61">
        <v>15</v>
      </c>
      <c r="H42" s="62" t="s">
        <v>50</v>
      </c>
      <c r="I42" s="46"/>
    </row>
  </sheetData>
  <conditionalFormatting sqref="C6:H17 C20:H30 C33:H36 C39:H42">
    <cfRule type="expression" dxfId="36" priority="9">
      <formula>_xlfn.ISFORMULA(C6)</formula>
    </cfRule>
  </conditionalFormatting>
  <dataValidations count="26">
    <dataValidation allowBlank="1" showInputMessage="1" showErrorMessage="1" prompt="Δημιουργήστε μια αναφορά σύνοψης προϋπολογισμού. Εισαγάγετε τα στοιχεία στους πίνακες που ξεκινούν στα κελιά B5, B19, B32 και B38. Τα γραφήματα σε άλλα φύλλα εργασίας ενημερώνονται αυτόματα. Οι συνδέσεις περιήγησης βρίσκονται στα κελιά H4 και I4" sqref="A1" xr:uid="{00000000-0002-0000-0000-000000000000}"/>
    <dataValidation allowBlank="1" showInputMessage="1" showErrorMessage="1" prompt="Ο τίτλος του φύλλου εργασίας βρίσκεται σε αυτό το κελί. Εισαγάγετε το έτος στο κελί I2 και την επωνυμία εταιρείας στο παρακάτω κελί. Επιλέξτε το κελί I4 για να περιηγηθείτε στο φύλλο εργασίας κερδών/ζημιών" sqref="B2" xr:uid="{00000000-0002-0000-0000-000001000000}"/>
    <dataValidation allowBlank="1" showInputMessage="1" showErrorMessage="1" prompt="Εισαγάγετε την επωνυμία της εταιρείας σε αυτό το κελί και τις λεπτομέρειες στον πίνακα αποτελεσμάτων κερδών/ζημιών, που ξεκινά στο κελί B5. Η συμβουλή βρίσκεται στο κελί από κάτω" sqref="B3" xr:uid="{00000000-0002-0000-0000-000002000000}"/>
    <dataValidation allowBlank="1" showInputMessage="1" showErrorMessage="1" prompt="Σύνδεση περιήγησης στο φύλλο εργασίας κερδών/ζημιών" sqref="I4" xr:uid="{00000000-0002-0000-0000-000003000000}"/>
    <dataValidation allowBlank="1" showInputMessage="1" showErrorMessage="1" prompt="Εισαγάγετε τα πραγματικά μηνιαία ποσά σε αυτή τη στήλη κάτω από αυτή την επικεφαλίδα." sqref="C32" xr:uid="{00000000-0002-0000-0000-000004000000}"/>
    <dataValidation allowBlank="1" showInputMessage="1" showErrorMessage="1" prompt="Τα δείγματα στοιχείων σύνοψης κερδών/ζημιών βρίσκονται σε αυτή τη στήλη, κάτω από αυτή την επικεφαλίδα" sqref="B5" xr:uid="{00000000-0002-0000-0000-000005000000}"/>
    <dataValidation allowBlank="1" showInputMessage="1" showErrorMessage="1" prompt="Εισαγάγετε τους μηνιαίους στόχους σε αυτή τη στήλη, κάτω από αυτή την επικεφαλίδα." sqref="D32" xr:uid="{00000000-0002-0000-0000-000006000000}"/>
    <dataValidation allowBlank="1" showInputMessage="1" showErrorMessage="1" prompt="Η μηνιαία διακύμανση υπολογίζεται αυτόματα σε αυτή τη στήλη, κάτω από αυτή την επικεφαλίδα" sqref="E32 E5 E19" xr:uid="{00000000-0002-0000-0000-000007000000}"/>
    <dataValidation allowBlank="1" showInputMessage="1" showErrorMessage="1" prompt="Εισαγάγετε το σωρευτικό έτους σε αυτή τη στήλη, κάτω από αυτή την επικεφαλίδα." sqref="F32" xr:uid="{00000000-0002-0000-0000-000008000000}"/>
    <dataValidation allowBlank="1" showInputMessage="1" showErrorMessage="1" prompt="Εισαγάγετε τους στόχους για το σωρευτικό έτους σε αυτή τη στήλη, κάτω από αυτή την επικεφαλίδα." sqref="G32" xr:uid="{00000000-0002-0000-0000-000009000000}"/>
    <dataValidation allowBlank="1" showInputMessage="1" showErrorMessage="1" prompt="Η διακύμανση σωρευτικού έτους υπολογίζεται αυτόματα σε αυτή τη στήλη, κάτω από αυτή την επικεφαλίδα" sqref="H32 H5 H19" xr:uid="{00000000-0002-0000-0000-00000A000000}"/>
    <dataValidation allowBlank="1" showInputMessage="1" showErrorMessage="1" prompt="Εισαγάγετε σημειώσεις σε αυτή τη στήλη, κάτω από αυτή την επικεφαλίδα" sqref="I5 I38 I32 I19" xr:uid="{00000000-0002-0000-0000-00000B000000}"/>
    <dataValidation allowBlank="1" showInputMessage="1" showErrorMessage="1" prompt="Τα δείγματα στοιχείων σύνοψης ισολογισμού βρίσκονται σε αυτή τη στήλη, κάτω από αυτή την επικεφαλίδα" sqref="B19" xr:uid="{00000000-0002-0000-0000-00000C000000}"/>
    <dataValidation allowBlank="1" showInputMessage="1" showErrorMessage="1" prompt="Τα δείγματα στοιχείων σύνοψης μετρικών λειτουργίας βρίσκονται σε αυτή τη στήλη, κάτω από αυτή την επικεφαλίδα" sqref="B32" xr:uid="{00000000-0002-0000-0000-00000D000000}"/>
    <dataValidation allowBlank="1" showInputMessage="1" showErrorMessage="1" prompt="Τα δείγματα στοιχείων σύνοψης ανταγωνισμού βρίσκονται σε αυτή τη στήλη, κάτω από αυτή την επικεφαλίδα" sqref="B38" xr:uid="{00000000-0002-0000-0000-00000E000000}"/>
    <dataValidation allowBlank="1" showInputMessage="1" showErrorMessage="1" prompt="Εισαγάγετε τα στοιχεία του ανταγωνιστή 1 σε αυτή τη στήλη, κάτω από αυτή την επικεφαλίδα." sqref="D38" xr:uid="{00000000-0002-0000-0000-00000F000000}"/>
    <dataValidation allowBlank="1" showInputMessage="1" showErrorMessage="1" prompt="Εισαγάγετε τα στοιχεία του ανταγωνιστή 2 σε αυτή τη στήλη, κάτω από αυτή την επικεφαλίδα." sqref="E38" xr:uid="{00000000-0002-0000-0000-000010000000}"/>
    <dataValidation allowBlank="1" showInputMessage="1" showErrorMessage="1" prompt="Εισαγάγετε τα στοιχεία του ανταγωνιστή 3 σε αυτή τη στήλη, κάτω από αυτή την επικεφαλίδα." sqref="F38" xr:uid="{00000000-0002-0000-0000-000011000000}"/>
    <dataValidation allowBlank="1" showInputMessage="1" showErrorMessage="1" prompt="Εισαγάγετε τα στοιχεία του ανταγωνιστή 4 σε αυτή τη στήλη, κάτω από αυτή την επικεφαλίδα." sqref="G38" xr:uid="{00000000-0002-0000-0000-000012000000}"/>
    <dataValidation allowBlank="1" showInputMessage="1" showErrorMessage="1" prompt="Εισαγάγετε άλλα στοιχεία σε αυτή τη στήλη, κάτω από αυτή την επικεφαλίδα." sqref="H38" xr:uid="{00000000-0002-0000-0000-000013000000}"/>
    <dataValidation allowBlank="1" showInputMessage="1" showErrorMessage="1" prompt="Εισαγάγετε τα πραγματικά μηνιαία ποσά σε αυτή τη στήλη, κάτω από αυτή την επικεφαλίδα. Οι τιμές στα κελιά που περιέχουν τύπους υπολογίζονται αυτόματα" sqref="C5 C19" xr:uid="{00000000-0002-0000-0000-000014000000}"/>
    <dataValidation allowBlank="1" showInputMessage="1" showErrorMessage="1" prompt="Εισαγάγετε τους μηνιαίους στόχους σε αυτή τη στήλη, κάτω από αυτή την επικεφαλίδα. Οι τιμές στα κελιά που περιέχουν τύπους υπολογίζονται αυτόματα" sqref="D5 D19" xr:uid="{00000000-0002-0000-0000-000015000000}"/>
    <dataValidation allowBlank="1" showInputMessage="1" showErrorMessage="1" prompt="Εισαγάγετε το πραγματικό σωρευτικό ποσό σε αυτή τη στήλη, κάτω από αυτή την επικεφαλίδα. Οι τιμές στα κελιά που περιέχουν τύπους υπολογίζονται αυτόματα" sqref="F5 F19" xr:uid="{00000000-0002-0000-0000-000016000000}"/>
    <dataValidation allowBlank="1" showInputMessage="1" showErrorMessage="1" prompt="Εισαγάγετε τους στόχους για το σωρευτικό ποσό σε αυτή τη στήλη, κάτω από αυτή την επικεφαλίδα. Οι τιμές στα κελιά που περιέχουν τύπους υπολογίζονται αυτόματα" sqref="G5 G19" xr:uid="{00000000-0002-0000-0000-000017000000}"/>
    <dataValidation allowBlank="1" showInputMessage="1" showErrorMessage="1" prompt="Εισαγάγετε το έτος σε αυτό το κελί" sqref="I2" xr:uid="{00000000-0002-0000-0000-000018000000}"/>
    <dataValidation allowBlank="1" showInputMessage="1" showErrorMessage="1" prompt="Εισαγάγετε τον εταιρικό προφίλ για τα αντίστοιχα στοιχεία στα αριστερά σε αυτή τη στήλη, κάτω από αυτή την επικεφαλίδα. Οι τιμές στα κελιά που περιέχουν τύπους υπολογίζονται αυτόματα" sqref="C38" xr:uid="{1A460AE2-8148-45F0-B368-069E90BBFFF2}"/>
  </dataValidations>
  <printOptions horizontalCentered="1"/>
  <pageMargins left="0.75" right="0.75" top="0.56000000000000005" bottom="0.51" header="0.53" footer="0.51"/>
  <pageSetup paperSize="9" fitToHeight="0" orientation="landscape" r:id="rId1"/>
  <headerFooter differentFirst="1">
    <oddFooter>Page &amp;P of &amp;N</oddFooter>
  </headerFooter>
  <ignoredErrors>
    <ignoredError sqref="E8 E17 E25 H29 E34:E35" formula="1"/>
    <ignoredError sqref="H35" calculatedColumn="1"/>
  </ignoredErrors>
  <drawing r:id="rId2"/>
  <tableParts count="4">
    <tablePart r:id="rId3"/>
    <tablePart r:id="rId4"/>
    <tablePart r:id="rId5"/>
    <tablePart r:id="rId6"/>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pageSetUpPr autoPageBreaks="0" fitToPage="1"/>
  </sheetPr>
  <dimension ref="A1:I37"/>
  <sheetViews>
    <sheetView showGridLines="0" workbookViewId="0"/>
  </sheetViews>
  <sheetFormatPr defaultColWidth="9.140625" defaultRowHeight="12.75"/>
  <cols>
    <col min="1" max="1" width="2.7109375" style="5" customWidth="1"/>
    <col min="2" max="8" width="16.7109375" style="1" customWidth="1"/>
    <col min="9" max="9" width="26.7109375" style="1" customWidth="1"/>
    <col min="10" max="10" width="2.7109375" style="1" customWidth="1"/>
    <col min="11" max="16384" width="9.140625" style="1"/>
  </cols>
  <sheetData>
    <row r="1" spans="2:9" s="4" customFormat="1" ht="11.25" customHeight="1">
      <c r="B1" s="8"/>
      <c r="C1" s="8"/>
      <c r="D1" s="8"/>
      <c r="E1" s="8"/>
      <c r="F1" s="8"/>
      <c r="G1" s="8"/>
      <c r="H1" s="8"/>
      <c r="I1" s="11"/>
    </row>
    <row r="2" spans="2:9" s="5" customFormat="1" ht="45" customHeight="1">
      <c r="B2" s="47" t="s">
        <v>57</v>
      </c>
      <c r="C2" s="49"/>
      <c r="D2" s="49"/>
      <c r="E2" s="50"/>
      <c r="F2" s="49"/>
      <c r="G2" s="49"/>
      <c r="H2" s="48"/>
      <c r="I2" s="49">
        <f ca="1">'ΣΥΝΟΨΗ ΠΡΟΫΠΟΛΟΓΙΣΜΟΥ'!I2</f>
        <v>2019</v>
      </c>
    </row>
    <row r="3" spans="2:9" s="5" customFormat="1" ht="28.5" customHeight="1">
      <c r="B3" s="12" t="str">
        <f>'ΣΥΝΟΨΗ ΠΡΟΫΠΟΛΟΓΙΣΜΟΥ'!B3</f>
        <v>Επωνυμία εταιρείας</v>
      </c>
      <c r="C3" s="9"/>
      <c r="D3" s="9"/>
      <c r="E3" s="9"/>
      <c r="F3" s="9"/>
      <c r="G3" s="9"/>
      <c r="H3" s="9"/>
      <c r="I3" s="10"/>
    </row>
    <row r="4" spans="2:9" ht="41.25" customHeight="1">
      <c r="H4" s="30"/>
      <c r="I4" s="30"/>
    </row>
    <row r="5" spans="2:9" ht="373.5" customHeight="1">
      <c r="B5" s="56" t="s">
        <v>58</v>
      </c>
      <c r="C5" s="56"/>
      <c r="D5" s="56"/>
      <c r="E5" s="56"/>
      <c r="F5" s="56"/>
      <c r="G5" s="56"/>
      <c r="H5" s="56"/>
      <c r="I5" s="56"/>
    </row>
    <row r="6" spans="2:9">
      <c r="B6" s="32"/>
      <c r="C6" s="32"/>
      <c r="D6" s="32"/>
      <c r="E6" s="32"/>
      <c r="F6" s="32"/>
      <c r="G6" s="32"/>
      <c r="H6" s="32"/>
      <c r="I6" s="32"/>
    </row>
    <row r="7" spans="2:9">
      <c r="B7" s="32"/>
      <c r="C7" s="32"/>
      <c r="D7" s="32"/>
      <c r="E7" s="32"/>
      <c r="F7" s="32"/>
      <c r="G7" s="32"/>
      <c r="H7" s="32"/>
      <c r="I7" s="32"/>
    </row>
    <row r="8" spans="2:9">
      <c r="B8" s="32"/>
      <c r="C8" s="32"/>
      <c r="D8" s="32"/>
      <c r="E8" s="32"/>
      <c r="F8" s="32"/>
      <c r="G8" s="32"/>
      <c r="H8" s="32"/>
      <c r="I8" s="32"/>
    </row>
    <row r="9" spans="2:9">
      <c r="B9" s="32"/>
      <c r="C9" s="32"/>
      <c r="D9" s="32"/>
      <c r="E9" s="32"/>
      <c r="F9" s="32"/>
      <c r="G9" s="32"/>
      <c r="H9" s="32"/>
      <c r="I9" s="32"/>
    </row>
    <row r="10" spans="2:9">
      <c r="B10" s="32"/>
      <c r="C10" s="32"/>
      <c r="D10" s="32"/>
      <c r="E10" s="32"/>
      <c r="F10" s="32"/>
      <c r="G10" s="32"/>
      <c r="H10" s="32"/>
      <c r="I10" s="32"/>
    </row>
    <row r="11" spans="2:9">
      <c r="B11" s="32"/>
      <c r="C11" s="32"/>
      <c r="D11" s="32"/>
      <c r="E11" s="32"/>
      <c r="F11" s="32"/>
      <c r="G11" s="32"/>
      <c r="H11" s="32"/>
      <c r="I11" s="32"/>
    </row>
    <row r="12" spans="2:9">
      <c r="B12" s="32"/>
      <c r="C12" s="32"/>
      <c r="D12" s="32"/>
      <c r="E12" s="32"/>
      <c r="F12" s="32"/>
      <c r="G12" s="32"/>
      <c r="H12" s="32"/>
      <c r="I12" s="32"/>
    </row>
    <row r="13" spans="2:9">
      <c r="B13" s="32"/>
      <c r="C13" s="32"/>
      <c r="D13" s="32"/>
      <c r="E13" s="32"/>
      <c r="F13" s="32"/>
      <c r="G13" s="32"/>
      <c r="H13" s="32"/>
      <c r="I13" s="32"/>
    </row>
    <row r="14" spans="2:9">
      <c r="B14" s="32"/>
      <c r="C14" s="32"/>
      <c r="D14" s="32"/>
      <c r="E14" s="32"/>
      <c r="F14" s="32"/>
      <c r="G14" s="32"/>
      <c r="H14" s="32"/>
      <c r="I14" s="32"/>
    </row>
    <row r="15" spans="2:9">
      <c r="B15" s="32"/>
      <c r="C15" s="32"/>
      <c r="D15" s="32"/>
      <c r="E15" s="32"/>
      <c r="F15" s="32"/>
      <c r="G15" s="32"/>
      <c r="H15" s="32"/>
      <c r="I15" s="32"/>
    </row>
    <row r="16" spans="2:9">
      <c r="B16" s="32"/>
      <c r="C16" s="32"/>
      <c r="D16" s="32"/>
      <c r="E16" s="32"/>
      <c r="F16" s="32"/>
      <c r="G16" s="32"/>
      <c r="H16" s="32"/>
      <c r="I16" s="32"/>
    </row>
    <row r="17" spans="2:9">
      <c r="B17" s="32"/>
      <c r="C17" s="32"/>
      <c r="D17" s="32"/>
      <c r="E17" s="32"/>
      <c r="F17" s="32"/>
      <c r="G17" s="32"/>
      <c r="H17" s="32"/>
      <c r="I17" s="32"/>
    </row>
    <row r="18" spans="2:9">
      <c r="B18" s="32"/>
      <c r="C18" s="32"/>
      <c r="D18" s="32"/>
      <c r="E18" s="32"/>
      <c r="F18" s="32"/>
      <c r="G18" s="32"/>
      <c r="H18" s="32"/>
      <c r="I18" s="32"/>
    </row>
    <row r="19" spans="2:9">
      <c r="B19" s="32"/>
      <c r="C19" s="32"/>
      <c r="D19" s="32"/>
      <c r="E19" s="32"/>
      <c r="F19" s="32"/>
      <c r="G19" s="32"/>
      <c r="H19" s="32"/>
      <c r="I19" s="32"/>
    </row>
    <row r="20" spans="2:9">
      <c r="B20" s="32"/>
      <c r="C20" s="32"/>
      <c r="D20" s="32"/>
      <c r="E20" s="32"/>
      <c r="F20" s="32"/>
      <c r="G20" s="32"/>
      <c r="H20" s="32"/>
      <c r="I20" s="32"/>
    </row>
    <row r="21" spans="2:9">
      <c r="B21" s="32"/>
      <c r="C21" s="32"/>
      <c r="D21" s="32"/>
      <c r="E21" s="32"/>
      <c r="F21" s="32"/>
      <c r="G21" s="32"/>
      <c r="H21" s="32"/>
      <c r="I21" s="32"/>
    </row>
    <row r="22" spans="2:9">
      <c r="B22" s="32"/>
      <c r="C22" s="32"/>
      <c r="D22" s="32"/>
      <c r="E22" s="32"/>
      <c r="F22" s="32"/>
      <c r="G22" s="32"/>
      <c r="H22" s="32"/>
      <c r="I22" s="32"/>
    </row>
    <row r="23" spans="2:9">
      <c r="B23" s="32"/>
      <c r="C23" s="32"/>
      <c r="D23" s="32"/>
      <c r="E23" s="32"/>
      <c r="F23" s="32"/>
      <c r="G23" s="32"/>
      <c r="H23" s="32"/>
      <c r="I23" s="32"/>
    </row>
    <row r="24" spans="2:9">
      <c r="B24" s="32"/>
      <c r="C24" s="32"/>
      <c r="D24" s="32"/>
      <c r="E24" s="32"/>
      <c r="F24" s="32"/>
      <c r="G24" s="32"/>
      <c r="H24" s="32"/>
      <c r="I24" s="32"/>
    </row>
    <row r="25" spans="2:9">
      <c r="B25" s="32"/>
      <c r="C25" s="32"/>
      <c r="D25" s="32"/>
      <c r="E25" s="32"/>
      <c r="F25" s="32"/>
      <c r="G25" s="32"/>
      <c r="H25" s="32"/>
      <c r="I25" s="32"/>
    </row>
    <row r="26" spans="2:9">
      <c r="B26" s="32"/>
      <c r="C26" s="32"/>
      <c r="D26" s="32"/>
      <c r="E26" s="32"/>
      <c r="F26" s="32"/>
      <c r="G26" s="32"/>
      <c r="H26" s="32"/>
      <c r="I26" s="32"/>
    </row>
    <row r="27" spans="2:9">
      <c r="B27" s="32"/>
      <c r="C27" s="32"/>
      <c r="D27" s="32"/>
      <c r="E27" s="32"/>
      <c r="F27" s="32"/>
      <c r="G27" s="32"/>
      <c r="H27" s="32"/>
      <c r="I27" s="32"/>
    </row>
    <row r="28" spans="2:9">
      <c r="B28" s="32"/>
      <c r="C28" s="32"/>
      <c r="D28" s="32"/>
      <c r="E28" s="32"/>
      <c r="F28" s="32"/>
      <c r="G28" s="32"/>
      <c r="H28" s="32"/>
      <c r="I28" s="32"/>
    </row>
    <row r="29" spans="2:9">
      <c r="B29" s="32"/>
      <c r="C29" s="32"/>
      <c r="D29" s="32"/>
      <c r="E29" s="32"/>
      <c r="F29" s="32"/>
      <c r="G29" s="32"/>
      <c r="H29" s="32"/>
      <c r="I29" s="32"/>
    </row>
    <row r="30" spans="2:9">
      <c r="B30" s="32"/>
      <c r="C30" s="32"/>
      <c r="D30" s="32"/>
      <c r="E30" s="32"/>
      <c r="F30" s="32"/>
      <c r="G30" s="32"/>
      <c r="H30" s="32"/>
      <c r="I30" s="32"/>
    </row>
    <row r="31" spans="2:9">
      <c r="B31" s="32"/>
      <c r="C31" s="32"/>
      <c r="D31" s="32"/>
      <c r="E31" s="32"/>
      <c r="F31" s="32"/>
      <c r="G31" s="32"/>
      <c r="H31" s="32"/>
      <c r="I31" s="32"/>
    </row>
    <row r="32" spans="2:9">
      <c r="B32" s="32"/>
      <c r="C32" s="32"/>
      <c r="D32" s="32"/>
      <c r="E32" s="32"/>
      <c r="F32" s="32"/>
      <c r="G32" s="32"/>
      <c r="H32" s="32"/>
      <c r="I32" s="32"/>
    </row>
    <row r="33" spans="1:9">
      <c r="B33" s="32"/>
      <c r="C33" s="32"/>
      <c r="D33" s="32"/>
      <c r="E33" s="32"/>
      <c r="F33" s="32"/>
      <c r="G33" s="32"/>
      <c r="H33" s="32"/>
      <c r="I33" s="32"/>
    </row>
    <row r="37" spans="1:9">
      <c r="A37" s="7"/>
    </row>
  </sheetData>
  <mergeCells count="1">
    <mergeCell ref="B5:I5"/>
  </mergeCells>
  <dataValidations count="6">
    <dataValidation allowBlank="1" showInputMessage="1" showErrorMessage="1" prompt="Το γράφημα αποτελεσμάτων κερδών/ζημιών ενημερώνεται αυτόματα στο κελί B5 σε αυτό το φύλλο εργασίας. Οι συνδέσεις περιήγησης βρίσκονται στα κελιά H4 και I4" sqref="A1" xr:uid="{00000000-0002-0000-0100-000000000000}"/>
    <dataValidation allowBlank="1" showInputMessage="1" showErrorMessage="1" prompt="Ο τίτλος αυτού του φύλλου εργασίας βρίσκεται σε αυτό το κελί. Η επωνυμία της εταιρείας και η ημερομηνία ενημερώνεται αυτόματα στο κελί από κάτω και το έτος στο κελί I2" sqref="B2" xr:uid="{00000000-0002-0000-0100-000001000000}"/>
    <dataValidation allowBlank="1" showInputMessage="1" showErrorMessage="1" prompt="Σύνδεση μετάβασης στο φύλλο εργασίας &quot;Σύνοψη προϋπολογισμού&quot;" sqref="H4" xr:uid="{00000000-0002-0000-0100-000002000000}"/>
    <dataValidation allowBlank="1" showInputMessage="1" showErrorMessage="1" prompt="Σύνδεση μετάβασης στο φύλλο εργασίας &quot;Γράφημα ισολογισμού&quot;" sqref="I4" xr:uid="{00000000-0002-0000-0100-000003000000}"/>
    <dataValidation allowBlank="1" showInputMessage="1" showErrorMessage="1" prompt="Το έτος ενημερώνεται αυτόματα σε αυτό το κελί " sqref="I2" xr:uid="{00000000-0002-0000-0100-000004000000}"/>
    <dataValidation allowBlank="1" showInputMessage="1" showErrorMessage="1" prompt="Η επωνυμία της εταιρείας ενημερώνεται αυτόματα σε αυτό το κελί " sqref="B3" xr:uid="{E04403EA-7EDA-471B-8DD1-93EDB2735B0C}"/>
  </dataValidations>
  <printOptions horizontalCentered="1"/>
  <pageMargins left="0.75" right="0.75" top="0.56000000000000005" bottom="0.51" header="0.53" footer="0.51"/>
  <pageSetup paperSize="9" fitToHeight="0" orientation="landscape"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6"/>
    <pageSetUpPr autoPageBreaks="0" fitToPage="1"/>
  </sheetPr>
  <dimension ref="A1:I38"/>
  <sheetViews>
    <sheetView showGridLines="0" workbookViewId="0"/>
  </sheetViews>
  <sheetFormatPr defaultColWidth="9.140625" defaultRowHeight="12.75"/>
  <cols>
    <col min="1" max="1" width="2.7109375" style="5" customWidth="1"/>
    <col min="2" max="8" width="16.7109375" style="1" customWidth="1"/>
    <col min="9" max="9" width="26.7109375" style="1" customWidth="1"/>
    <col min="10" max="10" width="2.7109375" style="1" customWidth="1"/>
    <col min="11" max="16384" width="9.140625" style="1"/>
  </cols>
  <sheetData>
    <row r="1" spans="2:9" s="4" customFormat="1" ht="11.25" customHeight="1">
      <c r="B1" s="8"/>
      <c r="C1" s="8"/>
      <c r="D1" s="8"/>
      <c r="E1" s="8"/>
      <c r="F1" s="8"/>
      <c r="G1" s="8"/>
      <c r="H1" s="8"/>
      <c r="I1" s="11"/>
    </row>
    <row r="2" spans="2:9" s="5" customFormat="1" ht="45" customHeight="1">
      <c r="B2" s="47" t="s">
        <v>59</v>
      </c>
      <c r="C2" s="49"/>
      <c r="D2" s="49"/>
      <c r="E2" s="50"/>
      <c r="F2" s="49"/>
      <c r="G2" s="49"/>
      <c r="H2" s="48"/>
      <c r="I2" s="49">
        <f ca="1">'ΣΥΝΟΨΗ ΠΡΟΫΠΟΛΟΓΙΣΜΟΥ'!I2</f>
        <v>2019</v>
      </c>
    </row>
    <row r="3" spans="2:9" s="5" customFormat="1" ht="28.5" customHeight="1">
      <c r="B3" s="12" t="str">
        <f>'ΣΥΝΟΨΗ ΠΡΟΫΠΟΛΟΓΙΣΜΟΥ'!B3</f>
        <v>Επωνυμία εταιρείας</v>
      </c>
      <c r="C3" s="9"/>
      <c r="D3" s="9"/>
      <c r="E3" s="9"/>
      <c r="F3" s="9"/>
      <c r="G3" s="9"/>
      <c r="H3" s="9"/>
      <c r="I3" s="10"/>
    </row>
    <row r="4" spans="2:9" ht="36.75" customHeight="1">
      <c r="H4" s="31"/>
      <c r="I4" s="30"/>
    </row>
    <row r="5" spans="2:9" ht="370.5" customHeight="1">
      <c r="B5" s="57" t="s">
        <v>60</v>
      </c>
      <c r="C5" s="57"/>
      <c r="D5" s="57"/>
      <c r="E5" s="57"/>
      <c r="F5" s="57"/>
      <c r="G5" s="57"/>
      <c r="H5" s="57"/>
      <c r="I5" s="57"/>
    </row>
    <row r="6" spans="2:9">
      <c r="B6" s="32"/>
      <c r="C6" s="32"/>
      <c r="D6" s="32"/>
      <c r="E6" s="32"/>
      <c r="F6" s="32"/>
      <c r="G6" s="32"/>
      <c r="H6" s="32"/>
      <c r="I6" s="32"/>
    </row>
    <row r="7" spans="2:9">
      <c r="B7" s="32"/>
      <c r="C7" s="32"/>
      <c r="D7" s="32"/>
      <c r="E7" s="32"/>
      <c r="F7" s="32"/>
      <c r="G7" s="32"/>
      <c r="H7" s="32"/>
      <c r="I7" s="32"/>
    </row>
    <row r="8" spans="2:9">
      <c r="B8" s="32"/>
      <c r="C8" s="32"/>
      <c r="D8" s="32"/>
      <c r="E8" s="32"/>
      <c r="F8" s="32"/>
      <c r="G8" s="32"/>
      <c r="H8" s="32"/>
      <c r="I8" s="32"/>
    </row>
    <row r="9" spans="2:9">
      <c r="B9" s="32"/>
      <c r="C9" s="32"/>
      <c r="D9" s="32"/>
      <c r="E9" s="32"/>
      <c r="F9" s="32"/>
      <c r="G9" s="32"/>
      <c r="H9" s="32"/>
      <c r="I9" s="32"/>
    </row>
    <row r="10" spans="2:9">
      <c r="B10" s="32"/>
      <c r="C10" s="32"/>
      <c r="D10" s="32"/>
      <c r="E10" s="32"/>
      <c r="F10" s="32"/>
      <c r="G10" s="32"/>
      <c r="H10" s="32"/>
      <c r="I10" s="32"/>
    </row>
    <row r="11" spans="2:9">
      <c r="B11" s="32"/>
      <c r="C11" s="32"/>
      <c r="D11" s="32"/>
      <c r="E11" s="32"/>
      <c r="F11" s="32"/>
      <c r="G11" s="32"/>
      <c r="H11" s="32"/>
      <c r="I11" s="32"/>
    </row>
    <row r="12" spans="2:9">
      <c r="B12" s="32"/>
      <c r="C12" s="32"/>
      <c r="D12" s="32"/>
      <c r="E12" s="32"/>
      <c r="F12" s="32"/>
      <c r="G12" s="32"/>
      <c r="H12" s="32"/>
      <c r="I12" s="32"/>
    </row>
    <row r="13" spans="2:9">
      <c r="B13" s="32"/>
      <c r="C13" s="32"/>
      <c r="D13" s="32"/>
      <c r="E13" s="32"/>
      <c r="F13" s="32"/>
      <c r="G13" s="32"/>
      <c r="H13" s="32"/>
      <c r="I13" s="32"/>
    </row>
    <row r="14" spans="2:9">
      <c r="B14" s="32"/>
      <c r="C14" s="32"/>
      <c r="D14" s="32"/>
      <c r="E14" s="32"/>
      <c r="F14" s="32"/>
      <c r="G14" s="32"/>
      <c r="H14" s="32"/>
      <c r="I14" s="32"/>
    </row>
    <row r="15" spans="2:9">
      <c r="B15" s="32"/>
      <c r="C15" s="32"/>
      <c r="D15" s="32"/>
      <c r="E15" s="32"/>
      <c r="F15" s="32"/>
      <c r="G15" s="32"/>
      <c r="H15" s="32"/>
      <c r="I15" s="32"/>
    </row>
    <row r="16" spans="2:9">
      <c r="B16" s="32"/>
      <c r="C16" s="32"/>
      <c r="D16" s="32"/>
      <c r="E16" s="32"/>
      <c r="F16" s="32"/>
      <c r="G16" s="32"/>
      <c r="H16" s="32"/>
      <c r="I16" s="32"/>
    </row>
    <row r="17" spans="2:9">
      <c r="B17" s="32"/>
      <c r="C17" s="32"/>
      <c r="D17" s="32"/>
      <c r="E17" s="32"/>
      <c r="F17" s="32"/>
      <c r="G17" s="32"/>
      <c r="H17" s="32"/>
      <c r="I17" s="32"/>
    </row>
    <row r="18" spans="2:9">
      <c r="B18" s="32"/>
      <c r="C18" s="32"/>
      <c r="D18" s="32"/>
      <c r="E18" s="32"/>
      <c r="F18" s="32"/>
      <c r="G18" s="32"/>
      <c r="H18" s="32"/>
      <c r="I18" s="32"/>
    </row>
    <row r="19" spans="2:9">
      <c r="B19" s="32"/>
      <c r="C19" s="32"/>
      <c r="D19" s="32"/>
      <c r="E19" s="32"/>
      <c r="F19" s="32"/>
      <c r="G19" s="32"/>
      <c r="H19" s="32"/>
      <c r="I19" s="32"/>
    </row>
    <row r="20" spans="2:9">
      <c r="B20" s="32"/>
      <c r="C20" s="32"/>
      <c r="D20" s="32"/>
      <c r="E20" s="32"/>
      <c r="F20" s="32"/>
      <c r="G20" s="32"/>
      <c r="H20" s="32"/>
      <c r="I20" s="32"/>
    </row>
    <row r="21" spans="2:9">
      <c r="B21" s="32"/>
      <c r="C21" s="32"/>
      <c r="D21" s="32"/>
      <c r="E21" s="32"/>
      <c r="F21" s="32"/>
      <c r="G21" s="32"/>
      <c r="H21" s="32"/>
      <c r="I21" s="32"/>
    </row>
    <row r="22" spans="2:9">
      <c r="B22" s="32"/>
      <c r="C22" s="32"/>
      <c r="D22" s="32"/>
      <c r="E22" s="32"/>
      <c r="F22" s="32"/>
      <c r="G22" s="32"/>
      <c r="H22" s="32"/>
      <c r="I22" s="32"/>
    </row>
    <row r="23" spans="2:9">
      <c r="B23" s="32"/>
      <c r="C23" s="32"/>
      <c r="D23" s="32"/>
      <c r="E23" s="32"/>
      <c r="F23" s="32"/>
      <c r="G23" s="32"/>
      <c r="H23" s="32"/>
      <c r="I23" s="32"/>
    </row>
    <row r="24" spans="2:9">
      <c r="B24" s="32"/>
      <c r="C24" s="32"/>
      <c r="D24" s="32"/>
      <c r="E24" s="32"/>
      <c r="F24" s="32"/>
      <c r="G24" s="32"/>
      <c r="H24" s="32"/>
      <c r="I24" s="32"/>
    </row>
    <row r="25" spans="2:9">
      <c r="B25" s="32"/>
      <c r="C25" s="32"/>
      <c r="D25" s="32"/>
      <c r="E25" s="32"/>
      <c r="F25" s="32"/>
      <c r="G25" s="32"/>
      <c r="H25" s="32"/>
      <c r="I25" s="32"/>
    </row>
    <row r="26" spans="2:9">
      <c r="B26" s="32"/>
      <c r="C26" s="32"/>
      <c r="D26" s="32"/>
      <c r="E26" s="32"/>
      <c r="F26" s="32"/>
      <c r="G26" s="32"/>
      <c r="H26" s="32"/>
      <c r="I26" s="32"/>
    </row>
    <row r="27" spans="2:9">
      <c r="B27" s="32"/>
      <c r="C27" s="32"/>
      <c r="D27" s="32"/>
      <c r="E27" s="32"/>
      <c r="F27" s="32"/>
      <c r="G27" s="32"/>
      <c r="H27" s="32"/>
      <c r="I27" s="32"/>
    </row>
    <row r="28" spans="2:9">
      <c r="B28" s="32"/>
      <c r="C28" s="32"/>
      <c r="D28" s="32"/>
      <c r="E28" s="32"/>
      <c r="F28" s="32"/>
      <c r="G28" s="32"/>
      <c r="H28" s="32"/>
      <c r="I28" s="32"/>
    </row>
    <row r="29" spans="2:9">
      <c r="B29" s="32"/>
      <c r="C29" s="32"/>
      <c r="D29" s="32"/>
      <c r="E29" s="32"/>
      <c r="F29" s="32"/>
      <c r="G29" s="32"/>
      <c r="H29" s="32"/>
      <c r="I29" s="32"/>
    </row>
    <row r="30" spans="2:9">
      <c r="B30" s="32"/>
      <c r="C30" s="32"/>
      <c r="D30" s="32"/>
      <c r="E30" s="32"/>
      <c r="F30" s="32"/>
      <c r="G30" s="32"/>
      <c r="H30" s="32"/>
      <c r="I30" s="32"/>
    </row>
    <row r="31" spans="2:9">
      <c r="B31" s="32"/>
      <c r="C31" s="32"/>
      <c r="D31" s="32"/>
      <c r="E31" s="32"/>
      <c r="F31" s="32"/>
      <c r="G31" s="32"/>
      <c r="H31" s="32"/>
      <c r="I31" s="32"/>
    </row>
    <row r="32" spans="2:9">
      <c r="B32" s="32"/>
      <c r="C32" s="32"/>
      <c r="D32" s="32"/>
      <c r="E32" s="32"/>
      <c r="F32" s="32"/>
      <c r="G32" s="32"/>
      <c r="H32" s="32"/>
      <c r="I32" s="32"/>
    </row>
    <row r="33" spans="1:9">
      <c r="B33" s="32"/>
      <c r="C33" s="32"/>
      <c r="D33" s="32"/>
      <c r="E33" s="32"/>
      <c r="F33" s="32"/>
      <c r="G33" s="32"/>
      <c r="H33" s="32"/>
      <c r="I33" s="32"/>
    </row>
    <row r="38" spans="1:9">
      <c r="A38" s="7"/>
    </row>
  </sheetData>
  <mergeCells count="1">
    <mergeCell ref="B5:I5"/>
  </mergeCells>
  <dataValidations count="5">
    <dataValidation allowBlank="1" showInputMessage="1" showErrorMessage="1" prompt="Το γράφημα σύνοψης αποτελεσμάτων χρήσης ενημερώνεται αυτόματα στο κελί B5 σε αυτό το φύλλο εργασίας. Οι συνδέσεις περιήγησης βρίσκονται στα κελιά H4 και I4" sqref="A1" xr:uid="{00000000-0002-0000-0200-000000000000}"/>
    <dataValidation allowBlank="1" showInputMessage="1" showErrorMessage="1" prompt="Ο τίτλος αυτού του φύλλου εργασίας βρίσκεται σε αυτό το κελί. Η επωνυμία της εταιρείας και η ημερομηνία ενημερώνεται αυτόματα στο κελί από κάτω και το έτος στο κελί I2" sqref="B2" xr:uid="{00000000-0002-0000-0200-000001000000}"/>
    <dataValidation allowBlank="1" showInputMessage="1" showErrorMessage="1" prompt="Σύνδεση περιήγησης στο φύλλο εργασίας κερδών/ζημιών" sqref="H4" xr:uid="{00000000-0002-0000-0200-000002000000}"/>
    <dataValidation allowBlank="1" showInputMessage="1" showErrorMessage="1" prompt="Το έτος ενημερώνεται αυτόματα σε αυτό το κελί " sqref="I2" xr:uid="{00000000-0002-0000-0200-000003000000}"/>
    <dataValidation allowBlank="1" showInputMessage="1" showErrorMessage="1" prompt="Η επωνυμία της εταιρείας ενημερώνεται αυτόματα σε αυτό το κελί " sqref="B3" xr:uid="{95C943F2-A7C8-4C66-B52E-FB38B3B7D203}"/>
  </dataValidations>
  <printOptions horizontalCentered="1"/>
  <pageMargins left="0.75" right="0.75" top="0.56000000000000005" bottom="0.51" header="0.53" footer="0.51"/>
  <pageSetup paperSize="9" fitToHeight="0" orientation="landscape" r:id="rId1"/>
  <headerFooter differentFirst="1">
    <oddFoote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1" ma:contentTypeDescription="Create a new document." ma:contentTypeScope="" ma:versionID="1c2eb7a32e66fb6e4260f3771546a5e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04e1f6479c48b08974ba73b5ca973489"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25AD44-7BC1-4889-878A-6ABAC2C016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af3243-3dd4-4a8d-8c0d-dd76da1f02a5"/>
    <ds:schemaRef ds:uri="16c05727-aa75-4e4a-9b5f-8a80a11658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49C61A-2B16-457E-862F-6CB9160DA35B}">
  <ds:schemaRefs>
    <ds:schemaRef ds:uri="http://purl.org/dc/terms/"/>
    <ds:schemaRef ds:uri="http://schemas.openxmlformats.org/package/2006/metadata/core-properties"/>
    <ds:schemaRef ds:uri="16c05727-aa75-4e4a-9b5f-8a80a1165891"/>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71af3243-3dd4-4a8d-8c0d-dd76da1f02a5"/>
    <ds:schemaRef ds:uri="http://www.w3.org/XML/1998/namespace"/>
  </ds:schemaRefs>
</ds:datastoreItem>
</file>

<file path=customXml/itemProps3.xml><?xml version="1.0" encoding="utf-8"?>
<ds:datastoreItem xmlns:ds="http://schemas.openxmlformats.org/officeDocument/2006/customXml" ds:itemID="{034FC52C-AB53-4DA9-86BD-188C96C69B5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Φύλλα εργασίας</vt:lpstr>
      </vt:variant>
      <vt:variant>
        <vt:i4>3</vt:i4>
      </vt:variant>
      <vt:variant>
        <vt:lpstr>Καθορισμένες περιοχές</vt:lpstr>
      </vt:variant>
      <vt:variant>
        <vt:i4>1</vt:i4>
      </vt:variant>
    </vt:vector>
  </HeadingPairs>
  <TitlesOfParts>
    <vt:vector size="4" baseType="lpstr">
      <vt:lpstr>ΣΥΝΟΨΗ ΠΡΟΫΠΟΛΟΓΙΣΜΟΥ</vt:lpstr>
      <vt:lpstr>ΓΡΑΦΗΜΑ ΚΕΡΔΩΝ ΚΑΙ ΖΗΜΙΩΝ</vt:lpstr>
      <vt:lpstr>ΓΡΑΦΉΜΑ ΙΣΟΛΟΓΙΣΜΟΥ</vt:lpstr>
      <vt:lpstr>'ΣΥΝΟΨΗ ΠΡΟΫΠΟΛΟΓΙΣΜΟΥ'!Print_Titles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2018-12-02T16:19:42Z</dcterms:created>
  <dcterms:modified xsi:type="dcterms:W3CDTF">2019-01-24T03:16:07Z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