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filterPrivacy="1"/>
  <xr:revisionPtr revIDLastSave="0" documentId="13_ncr:3_{A6A15489-253F-44D3-ABE6-FA219817F740}" xr6:coauthVersionLast="43" xr6:coauthVersionMax="43" xr10:uidLastSave="{00000000-0000-0000-0000-000000000000}"/>
  <bookViews>
    <workbookView xWindow="-120" yWindow="-120" windowWidth="29010" windowHeight="14100" xr2:uid="{00000000-000D-0000-FFFF-FFFF00000000}"/>
  </bookViews>
  <sheets>
    <sheet name="Foglio presenze settimana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<sst xmlns="http://schemas.openxmlformats.org/spreadsheetml/2006/main" count="37" uniqueCount="33">
  <si>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Nome dipendente</t>
  </si>
  <si>
    <t>Immettere il nome del dipendente</t>
  </si>
  <si>
    <t>Indirizzo del dipendente e dettagli di contatto</t>
  </si>
  <si>
    <t>Immettere via e numero civico</t>
  </si>
  <si>
    <t>Immettere città (provincia), CAP</t>
  </si>
  <si>
    <t>Fine settimana:</t>
  </si>
  <si>
    <t>Giorno</t>
  </si>
  <si>
    <t>Lunedì</t>
  </si>
  <si>
    <t>Martedì</t>
  </si>
  <si>
    <t>Mercoledì</t>
  </si>
  <si>
    <t>Giovedì</t>
  </si>
  <si>
    <t>Venerdì</t>
  </si>
  <si>
    <t>Sabato</t>
  </si>
  <si>
    <t>Domenica</t>
  </si>
  <si>
    <t>Totale ore</t>
  </si>
  <si>
    <t>Tariffa oraria</t>
  </si>
  <si>
    <t>Retribuzione totale</t>
  </si>
  <si>
    <t>Firma del dipendente</t>
  </si>
  <si>
    <t>Ore 
regolari</t>
  </si>
  <si>
    <t>Immettere la tariffa</t>
  </si>
  <si>
    <t>Data</t>
  </si>
  <si>
    <t>Ore di straordinario</t>
  </si>
  <si>
    <t>Manager</t>
  </si>
  <si>
    <t>Immettere il nome del manager</t>
  </si>
  <si>
    <t>Telefono:</t>
  </si>
  <si>
    <t>Posta elettronica:</t>
  </si>
  <si>
    <t>Malattia</t>
  </si>
  <si>
    <t>Firma del manager</t>
  </si>
  <si>
    <t>Immettere indirizzo e-mail</t>
  </si>
  <si>
    <t>Ferie</t>
  </si>
  <si>
    <t>Totale</t>
  </si>
  <si>
    <t xml:space="preserve"> </t>
  </si>
  <si>
    <t>Immettere il numero di telefono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</si>
</sst>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d/m;@"/>
    <numFmt numFmtId="170" formatCode="&quot;€&quot;\ #,##0.00"/>
    <numFmt numFmtId="171" formatCode="[&lt;=9999999]####\-####;\(0###\)\ ####\-####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4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70" fontId="2" fillId="2" borderId="20" xfId="0" applyNumberFormat="1" applyFont="1" applyFill="1" applyBorder="1" applyAlignment="1">
      <alignment horizontal="center" vertical="center"/>
    </xf>
    <xf numFmtId="170" fontId="2" fillId="2" borderId="21" xfId="0" applyNumberFormat="1" applyFont="1" applyFill="1" applyBorder="1" applyAlignment="1">
      <alignment horizontal="center" vertical="center"/>
    </xf>
    <xf numFmtId="170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1" fontId="2" fillId="0" borderId="0" xfId="0" applyNumberFormat="1" applyFont="1" applyAlignment="1">
      <alignment horizontal="left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154936</xdr:rowOff>
    </xdr:from>
    <xdr:to>
      <xdr:col>7</xdr:col>
      <xdr:colOff>1348649</xdr:colOff>
      <xdr:row>1</xdr:row>
      <xdr:rowOff>0</xdr:rowOff>
    </xdr:to>
    <xdr:pic>
      <xdr:nvPicPr>
        <xdr:cNvPr id="2" name="Immagine 1" descr="Illustrazione astratta di luci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399" y="154936"/>
          <a:ext cx="8949600" cy="1169039"/>
        </a:xfrm>
        <a:prstGeom prst="rect">
          <a:avLst/>
        </a:prstGeom>
      </xdr:spPr>
    </xdr:pic>
    <xdr:clientData/>
  </xdr:twoCellAnchor>
  <xdr:twoCellAnchor>
    <xdr:from>
      <xdr:col>5</xdr:col>
      <xdr:colOff>619125</xdr:colOff>
      <xdr:row>0</xdr:row>
      <xdr:rowOff>288286</xdr:rowOff>
    </xdr:from>
    <xdr:to>
      <xdr:col>7</xdr:col>
      <xdr:colOff>1285875</xdr:colOff>
      <xdr:row>0</xdr:row>
      <xdr:rowOff>755011</xdr:rowOff>
    </xdr:to>
    <xdr:sp macro="" textlink="">
      <xdr:nvSpPr>
        <xdr:cNvPr id="3" name="Casella di 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67375" y="288286"/>
          <a:ext cx="33718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it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società</a:t>
          </a:r>
        </a:p>
      </xdr:txBody>
    </xdr:sp>
    <xdr:clientData/>
  </xdr:twoCellAnchor>
  <xdr:twoCellAnchor>
    <xdr:from>
      <xdr:col>4</xdr:col>
      <xdr:colOff>1000126</xdr:colOff>
      <xdr:row>0</xdr:row>
      <xdr:rowOff>697861</xdr:rowOff>
    </xdr:from>
    <xdr:to>
      <xdr:col>7</xdr:col>
      <xdr:colOff>1285876</xdr:colOff>
      <xdr:row>0</xdr:row>
      <xdr:rowOff>1164586</xdr:rowOff>
    </xdr:to>
    <xdr:sp macro="" textlink="">
      <xdr:nvSpPr>
        <xdr:cNvPr id="8" name="Casella di 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95826" y="697861"/>
          <a:ext cx="43434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it" sz="1800">
              <a:solidFill>
                <a:schemeClr val="bg1"/>
              </a:solidFill>
              <a:latin typeface="Franklin Gothic Book" panose="020B0503020102020204" pitchFamily="34" charset="0"/>
            </a:rPr>
            <a:t>Foglio presenze settimanale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3" width="12.77734375" style="6" customWidth="1"/>
    <col min="4" max="8" width="15.7773437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31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67" t="s">
        <v>32</v>
      </c>
    </row>
    <row r="8" spans="2:9" ht="24" customHeight="1" x14ac:dyDescent="0.3">
      <c r="B8" s="8" t="s">
        <v>4</v>
      </c>
      <c r="F8" s="35" t="s">
        <v>25</v>
      </c>
      <c r="G8" s="5" t="s">
        <v>28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8">
        <f ca="1">TODAY()-WEEKDAY(TODAY(),1)</f>
        <v>43666</v>
      </c>
      <c r="D10" s="58"/>
    </row>
    <row r="11" spans="2:9" ht="9" customHeight="1" x14ac:dyDescent="0.3"/>
    <row r="12" spans="2:9" s="9" customFormat="1" ht="36" customHeight="1" x14ac:dyDescent="0.3">
      <c r="B12" s="56" t="s">
        <v>6</v>
      </c>
      <c r="C12" s="57"/>
      <c r="D12" s="18" t="s">
        <v>18</v>
      </c>
      <c r="E12" s="18" t="s">
        <v>21</v>
      </c>
      <c r="F12" s="18" t="s">
        <v>26</v>
      </c>
      <c r="G12" s="18" t="s">
        <v>29</v>
      </c>
      <c r="H12" s="19" t="s">
        <v>30</v>
      </c>
    </row>
    <row r="13" spans="2:9" ht="24" customHeight="1" x14ac:dyDescent="0.3">
      <c r="B13" s="20" t="s">
        <v>7</v>
      </c>
      <c r="C13" s="49">
        <f ca="1">IF($C$10=0,"",$C$10-6)</f>
        <v>43660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0">
        <f ca="1">IF($C$10=0,"",$C$10-5)</f>
        <v>43661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1">
        <f ca="1">IF($C$10=0,"",$C$10-4)</f>
        <v>43662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0">
        <f ca="1">IF($C$10=0,"",$C$10-3)</f>
        <v>43663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1">
        <f ca="1">IF($C$10=0,"",$C$10-2)</f>
        <v>43664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0">
        <f ca="1">IF($C$10=0,"",$C$10-1)</f>
        <v>43665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2">
        <f ca="1">IF($C$10=0,"",$C$10)</f>
        <v>43666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1" t="s">
        <v>14</v>
      </c>
      <c r="C21" s="62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3" t="s">
        <v>15</v>
      </c>
      <c r="C22" s="64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5" t="s">
        <v>16</v>
      </c>
      <c r="C23" s="66"/>
      <c r="D23" s="53" t="str">
        <f>IFERROR(D21*D22,"")</f>
        <v/>
      </c>
      <c r="E23" s="54" t="str">
        <f t="shared" ref="E23:G23" si="2">IFERROR(E21*E22,"")</f>
        <v/>
      </c>
      <c r="F23" s="54" t="str">
        <f t="shared" si="2"/>
        <v/>
      </c>
      <c r="G23" s="54" t="str">
        <f t="shared" si="2"/>
        <v/>
      </c>
      <c r="H23" s="55">
        <f>SUM(D23:G23)</f>
        <v>0</v>
      </c>
    </row>
    <row r="25" spans="2:8" ht="42" customHeight="1" x14ac:dyDescent="0.3">
      <c r="B25" s="27"/>
      <c r="C25" s="27"/>
      <c r="D25" s="48"/>
      <c r="F25" s="27"/>
      <c r="G25" s="27"/>
      <c r="H25" s="48"/>
    </row>
    <row r="26" spans="2:8" ht="21" customHeight="1" x14ac:dyDescent="0.3">
      <c r="B26" s="13" t="s">
        <v>17</v>
      </c>
      <c r="D26" s="12" t="s">
        <v>20</v>
      </c>
      <c r="E26" s="7"/>
      <c r="F26" s="60" t="s">
        <v>27</v>
      </c>
      <c r="G26" s="60"/>
      <c r="H26" s="12" t="s">
        <v>20</v>
      </c>
    </row>
    <row r="27" spans="2:8" ht="15.75" x14ac:dyDescent="0.3">
      <c r="B27" s="8"/>
      <c r="F27" s="59"/>
      <c r="G27" s="59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Foglio presenze settimanale" prompt="_x000a_Immettere nome società, responsabile e dettagli dipendenti._x000a__x000a_Immettere la settimana che termina nella cella C10 e le ore giornaliere lavorate nella tabella._x000a__x000a_Immettere le varie tariffe orarie nelle celle D22:G22" sqref="A1" xr:uid="{00000000-0002-0000-0000-000000000000}"/>
    <dataValidation allowBlank="1" showInputMessage="1" showErrorMessage="1" prompt="Immettere la data in cui termina la settimana in questa cella" sqref="C10:D10" xr:uid="{00000000-0002-0000-0000-000001000000}"/>
    <dataValidation allowBlank="1" showInputMessage="1" showErrorMessage="1" prompt="Immettere la tariffa per le ore normali" sqref="D22" xr:uid="{00000000-0002-0000-0000-000002000000}"/>
    <dataValidation allowBlank="1" showInputMessage="1" showErrorMessage="1" prompt="Immettere la tariffa per le ore di straordinario" sqref="E22" xr:uid="{00000000-0002-0000-0000-000003000000}"/>
    <dataValidation allowBlank="1" showInputMessage="1" showErrorMessage="1" prompt="Immettere la tariffa per le ore di malattia" sqref="F22" xr:uid="{00000000-0002-0000-0000-000004000000}"/>
    <dataValidation allowBlank="1" showInputMessage="1" showErrorMessage="1" prompt="Immettere la tariffa per le ore di ferie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presenze settimanale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2019-07-24T07:11:12Z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