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codeName="ThisWorkbook"/>
  <xr:revisionPtr revIDLastSave="0" documentId="13_ncr:1_{7B636641-F617-4963-AB56-48AA9E313F6D}" xr6:coauthVersionLast="43" xr6:coauthVersionMax="43" xr10:uidLastSave="{00000000-0000-0000-0000-000000000000}"/>
  <bookViews>
    <workbookView xWindow="-28920" yWindow="-120" windowWidth="29040" windowHeight="15840" xr2:uid="{00000000-000D-0000-FFFF-FFFF00000000}"/>
  </bookViews>
  <sheets>
    <sheet name="Seznam inventarja" sheetId="1" r:id="rId1"/>
  </sheets>
  <definedNames>
    <definedName name="_xlnm._FilterDatabase" localSheetId="0" hidden="1">'Seznam inventarja'!$K$2</definedName>
    <definedName name="_xlnm.Print_Titles" localSheetId="0">'Seznam inventarja'!$1:$3</definedName>
    <definedName name="vredOznači">IFERROR(IF('Seznam inventarja'!$L$2="Da", TRUE, FALSE),FALSE)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 l="1"/>
  <c r="B6" i="1"/>
  <c r="B7" i="1"/>
  <c r="B8" i="1"/>
  <c r="B9" i="1"/>
  <c r="B10" i="1"/>
  <c r="B11" i="1"/>
  <c r="B12" i="1"/>
  <c r="B13" i="1"/>
  <c r="B14" i="1"/>
  <c r="B15" i="1"/>
  <c r="B16" i="1"/>
  <c r="B17" i="1"/>
  <c r="B18" i="1"/>
  <c r="B19" i="1"/>
  <c r="B20" i="1"/>
  <c r="B21" i="1"/>
  <c r="B22" i="1"/>
  <c r="B23" i="1"/>
  <c r="B24" i="1"/>
  <c r="B25" i="1"/>
  <c r="B26" i="1"/>
  <c r="B27" i="1"/>
  <c r="B28" i="1"/>
  <c r="B4" i="1"/>
  <c r="H28" i="1"/>
  <c r="H27" i="1"/>
  <c r="H26" i="1"/>
  <c r="H25" i="1"/>
  <c r="H24" i="1"/>
  <c r="H23" i="1"/>
  <c r="H22" i="1"/>
  <c r="H21" i="1"/>
  <c r="H20" i="1"/>
  <c r="H19" i="1"/>
  <c r="H18" i="1"/>
  <c r="H17" i="1"/>
  <c r="H16" i="1"/>
  <c r="H15" i="1"/>
  <c r="H14" i="1"/>
  <c r="H13" i="1"/>
  <c r="H12" i="1"/>
  <c r="H11" i="1"/>
  <c r="H10" i="1"/>
  <c r="H9" i="1"/>
  <c r="H8" i="1"/>
  <c r="H7" i="1"/>
  <c r="H6" i="1"/>
  <c r="H5" i="1"/>
  <c r="H4" i="1"/>
</calcChain>
</file>

<file path=xl/sharedStrings.xml><?xml version="1.0" encoding="utf-8"?>
<sst xmlns="http://schemas.openxmlformats.org/spreadsheetml/2006/main" count="92" uniqueCount="89">
  <si>
    <t>Za prerazporeditev</t>
  </si>
  <si>
    <t>ID inventarja</t>
  </si>
  <si>
    <t>IN0001</t>
  </si>
  <si>
    <t>IN0002</t>
  </si>
  <si>
    <t>IN0003</t>
  </si>
  <si>
    <t>IN0004</t>
  </si>
  <si>
    <t>IN0005</t>
  </si>
  <si>
    <t>IN0006</t>
  </si>
  <si>
    <t>IN0007</t>
  </si>
  <si>
    <t>IN0008</t>
  </si>
  <si>
    <t>IN0009</t>
  </si>
  <si>
    <t>IN0010</t>
  </si>
  <si>
    <t>IN0011</t>
  </si>
  <si>
    <t>IN0012</t>
  </si>
  <si>
    <t>IN0013</t>
  </si>
  <si>
    <t>IN0014</t>
  </si>
  <si>
    <t>IN0015</t>
  </si>
  <si>
    <t>IN0016</t>
  </si>
  <si>
    <t>IN0017</t>
  </si>
  <si>
    <t>IN0018</t>
  </si>
  <si>
    <t>IN0019</t>
  </si>
  <si>
    <t>IN0020</t>
  </si>
  <si>
    <t>IN0021</t>
  </si>
  <si>
    <t>IN0022</t>
  </si>
  <si>
    <t>IN0023</t>
  </si>
  <si>
    <t>IN0024</t>
  </si>
  <si>
    <t>IN0025</t>
  </si>
  <si>
    <t>Ime</t>
  </si>
  <si>
    <t>Element 1</t>
  </si>
  <si>
    <t>Element 2</t>
  </si>
  <si>
    <t>Element 3</t>
  </si>
  <si>
    <t>Element 4</t>
  </si>
  <si>
    <t>Element 5</t>
  </si>
  <si>
    <t>Element 6</t>
  </si>
  <si>
    <t>Element 7</t>
  </si>
  <si>
    <t>Element 8</t>
  </si>
  <si>
    <t>Element 9</t>
  </si>
  <si>
    <t>Element 10</t>
  </si>
  <si>
    <t>Element 11</t>
  </si>
  <si>
    <t>Element 12</t>
  </si>
  <si>
    <t>Element 13</t>
  </si>
  <si>
    <t>Element 14</t>
  </si>
  <si>
    <t>Element 15</t>
  </si>
  <si>
    <t>Element 16</t>
  </si>
  <si>
    <t>Element 17</t>
  </si>
  <si>
    <t>Element 18</t>
  </si>
  <si>
    <t>Element 19</t>
  </si>
  <si>
    <t>Element 20</t>
  </si>
  <si>
    <t>Element 21</t>
  </si>
  <si>
    <t>Element 22</t>
  </si>
  <si>
    <t>Element 23</t>
  </si>
  <si>
    <t>Element 24</t>
  </si>
  <si>
    <t>Element 25</t>
  </si>
  <si>
    <t>Opis</t>
  </si>
  <si>
    <t>Opis 1</t>
  </si>
  <si>
    <t>Opis 2</t>
  </si>
  <si>
    <t>Opis 3</t>
  </si>
  <si>
    <t>Opis 4</t>
  </si>
  <si>
    <t>Opis 5</t>
  </si>
  <si>
    <t>Opis 6</t>
  </si>
  <si>
    <t>Opis 7</t>
  </si>
  <si>
    <t>Opis 8</t>
  </si>
  <si>
    <t>Opis 9</t>
  </si>
  <si>
    <t>Opis 10</t>
  </si>
  <si>
    <t>Opis 11</t>
  </si>
  <si>
    <t>Opis 12</t>
  </si>
  <si>
    <t>Opis 13</t>
  </si>
  <si>
    <t>Opis 14</t>
  </si>
  <si>
    <t>Opis 15</t>
  </si>
  <si>
    <t>Opis 16</t>
  </si>
  <si>
    <t>Opis 17</t>
  </si>
  <si>
    <t>Opis 18</t>
  </si>
  <si>
    <t>Opis 19</t>
  </si>
  <si>
    <t>Opis 20</t>
  </si>
  <si>
    <t>Opis 21</t>
  </si>
  <si>
    <t>Opis 22</t>
  </si>
  <si>
    <t>Opis 23</t>
  </si>
  <si>
    <t>Opis 24</t>
  </si>
  <si>
    <t>Opis 25</t>
  </si>
  <si>
    <t>Cena enote</t>
  </si>
  <si>
    <t>Količina na zalogi</t>
  </si>
  <si>
    <t>Vrednost inventarja</t>
  </si>
  <si>
    <t>Raven prerazporeditve</t>
  </si>
  <si>
    <t>Čas prerazporeditve v dnevih</t>
  </si>
  <si>
    <t>Želite označiti elemente za prerazporeditev?</t>
  </si>
  <si>
    <t>Količina ponovnega naročanja</t>
  </si>
  <si>
    <t>Da</t>
  </si>
  <si>
    <t>Je opuščeno?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</si>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</sst>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 &quot;€&quot;"/>
  </numFmts>
  <fonts count="3" x14ac:knownFonts="1">
    <font>
      <sz val="11"/>
      <color theme="1"/>
      <name val="Franklin Gothic Book"/>
      <family val="2"/>
      <scheme val="minor"/>
    </font>
    <font>
      <sz val="10"/>
      <color theme="1"/>
      <name val="Franklin Gothic Book"/>
      <family val="2"/>
      <scheme val="minor"/>
    </font>
    <font>
      <sz val="10"/>
      <color theme="5"/>
      <name val="Franklin Gothic Book"/>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1" fillId="0" borderId="0" xfId="0" applyFont="1" applyAlignment="1">
      <alignment horizontal="right" indent="1"/>
    </xf>
    <xf numFmtId="0" fontId="1" fillId="0" borderId="0" xfId="0" applyFont="1" applyAlignment="1">
      <alignment horizontal="right" vertical="center" indent="1"/>
    </xf>
    <xf numFmtId="0" fontId="0" fillId="0" borderId="0" xfId="0" applyFont="1"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indent="1"/>
    </xf>
    <xf numFmtId="0" fontId="0" fillId="0" borderId="0" xfId="0" applyNumberFormat="1" applyFont="1" applyFill="1" applyAlignment="1">
      <alignment horizontal="center" vertical="center" wrapText="1"/>
    </xf>
    <xf numFmtId="164" fontId="1" fillId="0" borderId="0" xfId="0" applyNumberFormat="1" applyFont="1" applyAlignment="1">
      <alignment horizontal="right" vertical="center" indent="1"/>
    </xf>
  </cellXfs>
  <cellStyles count="1">
    <cellStyle name="Normal" xfId="0" builtinId="0"/>
  </cellStyles>
  <dxfs count="29">
    <dxf>
      <font>
        <b val="0"/>
        <i val="0"/>
        <strike val="0"/>
        <condense val="0"/>
        <extend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4" formatCode="#,##0.00\ &quot;€&quot;"/>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4" formatCode="#,##0.00\ &quot;€&quot;"/>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scheme val="minor"/>
      </font>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general"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ill>
        <patternFill>
          <bgColor theme="5" tint="0.79998168889431442"/>
        </patternFill>
      </fill>
    </dxf>
    <dxf>
      <font>
        <strike/>
        <color theme="1" tint="0.34998626667073579"/>
      </font>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Poslovna tabela" pivot="0" count="3" xr9:uid="{00000000-0011-0000-FFFF-FFFF00000000}">
      <tableStyleElement type="wholeTable" dxfId="28"/>
      <tableStyleElement type="headerRow" dxfId="27"/>
      <tableStyleElement type="second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152399</xdr:colOff>
      <xdr:row>0</xdr:row>
      <xdr:rowOff>152400</xdr:rowOff>
    </xdr:from>
    <xdr:to>
      <xdr:col>12</xdr:col>
      <xdr:colOff>9525</xdr:colOff>
      <xdr:row>1</xdr:row>
      <xdr:rowOff>2133</xdr:rowOff>
    </xdr:to>
    <xdr:pic>
      <xdr:nvPicPr>
        <xdr:cNvPr id="2" name="Slika 1" descr="Abstraktna pasica" title="Pasica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399" y="152400"/>
          <a:ext cx="14268451" cy="1326108"/>
        </a:xfrm>
        <a:prstGeom prst="rect">
          <a:avLst/>
        </a:prstGeom>
      </xdr:spPr>
    </xdr:pic>
    <xdr:clientData/>
  </xdr:twoCellAnchor>
  <xdr:twoCellAnchor>
    <xdr:from>
      <xdr:col>0</xdr:col>
      <xdr:colOff>152399</xdr:colOff>
      <xdr:row>0</xdr:row>
      <xdr:rowOff>514350</xdr:rowOff>
    </xdr:from>
    <xdr:to>
      <xdr:col>3</xdr:col>
      <xdr:colOff>981074</xdr:colOff>
      <xdr:row>1</xdr:row>
      <xdr:rowOff>0</xdr:rowOff>
    </xdr:to>
    <xdr:sp macro="" textlink="">
      <xdr:nvSpPr>
        <xdr:cNvPr id="8" name="Polje z besedilom 1" descr="Seznam inventarja" title="Naslov 1">
          <a:extLst>
            <a:ext uri="{FF2B5EF4-FFF2-40B4-BE49-F238E27FC236}">
              <a16:creationId xmlns:a16="http://schemas.microsoft.com/office/drawing/2014/main" id="{00000000-0008-0000-0000-000008000000}"/>
            </a:ext>
          </a:extLst>
        </xdr:cNvPr>
        <xdr:cNvSpPr txBox="1"/>
      </xdr:nvSpPr>
      <xdr:spPr>
        <a:xfrm>
          <a:off x="152399" y="514350"/>
          <a:ext cx="2657475" cy="9620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rtl="0"/>
          <a:r>
            <a:rPr lang="sl" sz="1800">
              <a:solidFill>
                <a:schemeClr val="accent3">
                  <a:lumMod val="20000"/>
                  <a:lumOff val="80000"/>
                </a:schemeClr>
              </a:solidFill>
              <a:latin typeface="+mj-lt"/>
            </a:rPr>
            <a:t>Seznam inventarja</a:t>
          </a:r>
        </a:p>
        <a:p>
          <a:pPr marL="0" algn="l" rtl="0"/>
          <a:r>
            <a:rPr lang="sl" sz="1800">
              <a:solidFill>
                <a:schemeClr val="tx2">
                  <a:lumMod val="40000"/>
                  <a:lumOff val="60000"/>
                </a:schemeClr>
              </a:solidFill>
              <a:latin typeface="+mj-lt"/>
            </a:rPr>
            <a:t>Ime podjetja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_Seznama_Inventarja" displayName="Tabela_Seznama_Inventarja" ref="B3:L28" headerRowDxfId="23" dataDxfId="22">
  <autoFilter ref="B3:L28" xr:uid="{00000000-0009-0000-0100-000001000000}"/>
  <tableColumns count="11">
    <tableColumn id="1" xr3:uid="{00000000-0010-0000-0000-000001000000}" name="Za prerazporeditev" totalsRowLabel="Vsota" dataDxfId="21" totalsRowDxfId="20">
      <calculatedColumnFormula>IFERROR((Tabela_Seznama_Inventarja[[#This Row],[Količina na zalogi]]&lt;=Tabela_Seznama_Inventarja[[#This Row],[Raven prerazporeditve]])*(Tabela_Seznama_Inventarja[[#This Row],[Je opuščeno?]]="")*vredOznači,0)</calculatedColumnFormula>
    </tableColumn>
    <tableColumn id="2" xr3:uid="{00000000-0010-0000-0000-000002000000}" name="ID inventarja" dataDxfId="19" totalsRowDxfId="18"/>
    <tableColumn id="3" xr3:uid="{00000000-0010-0000-0000-000003000000}" name="Ime" dataDxfId="17" totalsRowDxfId="16"/>
    <tableColumn id="4" xr3:uid="{00000000-0010-0000-0000-000004000000}" name="Opis" dataDxfId="15" totalsRowDxfId="14"/>
    <tableColumn id="5" xr3:uid="{00000000-0010-0000-0000-000005000000}" name="Cena enote" dataDxfId="13" totalsRowDxfId="12"/>
    <tableColumn id="6" xr3:uid="{00000000-0010-0000-0000-000006000000}" name="Količina na zalogi" dataDxfId="11" totalsRowDxfId="10"/>
    <tableColumn id="7" xr3:uid="{00000000-0010-0000-0000-000007000000}" name="Vrednost inventarja" dataDxfId="9" totalsRowDxfId="8">
      <calculatedColumnFormula>Tabela_Seznama_Inventarja[[#This Row],[Cena enote]]*Tabela_Seznama_Inventarja[[#This Row],[Količina na zalogi]]</calculatedColumnFormula>
    </tableColumn>
    <tableColumn id="8" xr3:uid="{00000000-0010-0000-0000-000008000000}" name="Raven prerazporeditve" dataDxfId="7" totalsRowDxfId="6"/>
    <tableColumn id="9" xr3:uid="{00000000-0010-0000-0000-000009000000}" name="Čas prerazporeditve v dnevih" dataDxfId="5" totalsRowDxfId="4"/>
    <tableColumn id="10" xr3:uid="{00000000-0010-0000-0000-00000A000000}" name="Količina ponovnega naročanja" dataDxfId="3" totalsRowDxfId="2"/>
    <tableColumn id="11" xr3:uid="{00000000-0010-0000-0000-00000B000000}" name="Je opuščeno?" totalsRowFunction="count" dataDxfId="1" totalsRowDxfId="0"/>
  </tableColumns>
  <tableStyleInfo name="Poslovna tabela"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M28"/>
  <sheetViews>
    <sheetView showGridLines="0" tabSelected="1" zoomScaleNormal="100" workbookViewId="0"/>
  </sheetViews>
  <sheetFormatPr defaultColWidth="8.77734375" defaultRowHeight="24" customHeight="1" x14ac:dyDescent="0.3"/>
  <cols>
    <col min="1" max="1" width="1.77734375" style="4" customWidth="1"/>
    <col min="2" max="2" width="18.109375" style="3" customWidth="1"/>
    <col min="3" max="3" width="14" style="6" customWidth="1"/>
    <col min="4" max="5" width="16.77734375" style="6" customWidth="1"/>
    <col min="6" max="6" width="13.33203125" style="8" customWidth="1"/>
    <col min="7" max="7" width="10.77734375" style="8" customWidth="1"/>
    <col min="8" max="8" width="13" style="8" customWidth="1"/>
    <col min="9" max="9" width="17.6640625" style="8" customWidth="1"/>
    <col min="10" max="10" width="16.6640625" style="8" customWidth="1"/>
    <col min="11" max="11" width="15" style="8" customWidth="1"/>
    <col min="12" max="12" width="14.21875" style="6" customWidth="1"/>
    <col min="13" max="13" width="1.77734375" style="4" customWidth="1"/>
    <col min="14" max="16384" width="8.77734375" style="4"/>
  </cols>
  <sheetData>
    <row r="1" spans="2:13" s="1" customFormat="1" ht="116.25" customHeight="1" x14ac:dyDescent="0.25">
      <c r="B1" s="2"/>
      <c r="C1" s="5"/>
      <c r="D1" s="5"/>
      <c r="E1" s="5"/>
      <c r="G1" s="7"/>
      <c r="I1" s="7"/>
      <c r="J1" s="7"/>
      <c r="M1" s="1" t="s">
        <v>88</v>
      </c>
    </row>
    <row r="2" spans="2:13" ht="23.25" customHeight="1" x14ac:dyDescent="0.3">
      <c r="C2" s="10"/>
      <c r="D2" s="10"/>
      <c r="E2" s="10"/>
      <c r="F2" s="4"/>
      <c r="G2" s="11"/>
      <c r="H2" s="4"/>
      <c r="I2" s="11"/>
      <c r="J2" s="11"/>
      <c r="K2" s="12" t="s">
        <v>84</v>
      </c>
      <c r="L2" s="13" t="s">
        <v>86</v>
      </c>
    </row>
    <row r="3" spans="2:13" s="3" customFormat="1" ht="62.25" customHeight="1" x14ac:dyDescent="0.3">
      <c r="B3" s="9" t="s">
        <v>0</v>
      </c>
      <c r="C3" s="9" t="s">
        <v>1</v>
      </c>
      <c r="D3" s="9" t="s">
        <v>27</v>
      </c>
      <c r="E3" s="9" t="s">
        <v>53</v>
      </c>
      <c r="F3" s="14" t="s">
        <v>79</v>
      </c>
      <c r="G3" s="9" t="s">
        <v>80</v>
      </c>
      <c r="H3" s="14" t="s">
        <v>81</v>
      </c>
      <c r="I3" s="9" t="s">
        <v>82</v>
      </c>
      <c r="J3" s="9" t="s">
        <v>83</v>
      </c>
      <c r="K3" s="9" t="s">
        <v>85</v>
      </c>
      <c r="L3" s="9" t="s">
        <v>87</v>
      </c>
    </row>
    <row r="4" spans="2:13" ht="24" customHeight="1" x14ac:dyDescent="0.3">
      <c r="B4" s="3">
        <f>IFERROR((Tabela_Seznama_Inventarja[[#This Row],[Količina na zalogi]]&lt;=Tabela_Seznama_Inventarja[[#This Row],[Raven prerazporeditve]])*(Tabela_Seznama_Inventarja[[#This Row],[Je opuščeno?]]="")*vredOznači,0)</f>
        <v>1</v>
      </c>
      <c r="C4" s="6" t="s">
        <v>2</v>
      </c>
      <c r="D4" s="6" t="s">
        <v>28</v>
      </c>
      <c r="E4" s="6" t="s">
        <v>54</v>
      </c>
      <c r="F4" s="15">
        <v>51</v>
      </c>
      <c r="G4" s="8">
        <v>25</v>
      </c>
      <c r="H4" s="15">
        <f>Tabela_Seznama_Inventarja[[#This Row],[Cena enote]]*Tabela_Seznama_Inventarja[[#This Row],[Količina na zalogi]]</f>
        <v>1275</v>
      </c>
      <c r="I4" s="8">
        <v>29</v>
      </c>
      <c r="J4" s="8">
        <v>13</v>
      </c>
      <c r="K4" s="8">
        <v>50</v>
      </c>
    </row>
    <row r="5" spans="2:13" ht="24" customHeight="1" x14ac:dyDescent="0.3">
      <c r="B5" s="3">
        <f>IFERROR((Tabela_Seznama_Inventarja[[#This Row],[Količina na zalogi]]&lt;=Tabela_Seznama_Inventarja[[#This Row],[Raven prerazporeditve]])*(Tabela_Seznama_Inventarja[[#This Row],[Je opuščeno?]]="")*vredOznači,0)</f>
        <v>1</v>
      </c>
      <c r="C5" s="6" t="s">
        <v>3</v>
      </c>
      <c r="D5" s="6" t="s">
        <v>29</v>
      </c>
      <c r="E5" s="6" t="s">
        <v>55</v>
      </c>
      <c r="F5" s="15">
        <v>93</v>
      </c>
      <c r="G5" s="8">
        <v>132</v>
      </c>
      <c r="H5" s="15">
        <f>Tabela_Seznama_Inventarja[[#This Row],[Cena enote]]*Tabela_Seznama_Inventarja[[#This Row],[Količina na zalogi]]</f>
        <v>12276</v>
      </c>
      <c r="I5" s="8">
        <v>231</v>
      </c>
      <c r="J5" s="8">
        <v>4</v>
      </c>
      <c r="K5" s="8">
        <v>50</v>
      </c>
    </row>
    <row r="6" spans="2:13" ht="24" customHeight="1" x14ac:dyDescent="0.3">
      <c r="B6" s="3">
        <f>IFERROR((Tabela_Seznama_Inventarja[[#This Row],[Količina na zalogi]]&lt;=Tabela_Seznama_Inventarja[[#This Row],[Raven prerazporeditve]])*(Tabela_Seznama_Inventarja[[#This Row],[Je opuščeno?]]="")*vredOznači,0)</f>
        <v>0</v>
      </c>
      <c r="C6" s="6" t="s">
        <v>4</v>
      </c>
      <c r="D6" s="6" t="s">
        <v>30</v>
      </c>
      <c r="E6" s="6" t="s">
        <v>56</v>
      </c>
      <c r="F6" s="15">
        <v>57</v>
      </c>
      <c r="G6" s="8">
        <v>151</v>
      </c>
      <c r="H6" s="15">
        <f>Tabela_Seznama_Inventarja[[#This Row],[Cena enote]]*Tabela_Seznama_Inventarja[[#This Row],[Količina na zalogi]]</f>
        <v>8607</v>
      </c>
      <c r="I6" s="8">
        <v>114</v>
      </c>
      <c r="J6" s="8">
        <v>11</v>
      </c>
      <c r="K6" s="8">
        <v>150</v>
      </c>
    </row>
    <row r="7" spans="2:13" ht="24" customHeight="1" x14ac:dyDescent="0.3">
      <c r="B7" s="3">
        <f>IFERROR((Tabela_Seznama_Inventarja[[#This Row],[Količina na zalogi]]&lt;=Tabela_Seznama_Inventarja[[#This Row],[Raven prerazporeditve]])*(Tabela_Seznama_Inventarja[[#This Row],[Je opuščeno?]]="")*vredOznači,0)</f>
        <v>0</v>
      </c>
      <c r="C7" s="6" t="s">
        <v>5</v>
      </c>
      <c r="D7" s="6" t="s">
        <v>31</v>
      </c>
      <c r="E7" s="6" t="s">
        <v>57</v>
      </c>
      <c r="F7" s="15">
        <v>19</v>
      </c>
      <c r="G7" s="8">
        <v>186</v>
      </c>
      <c r="H7" s="15">
        <f>Tabela_Seznama_Inventarja[[#This Row],[Cena enote]]*Tabela_Seznama_Inventarja[[#This Row],[Količina na zalogi]]</f>
        <v>3534</v>
      </c>
      <c r="I7" s="8">
        <v>158</v>
      </c>
      <c r="J7" s="8">
        <v>6</v>
      </c>
      <c r="K7" s="8">
        <v>50</v>
      </c>
    </row>
    <row r="8" spans="2:13" ht="24" customHeight="1" x14ac:dyDescent="0.3">
      <c r="B8" s="3">
        <f>IFERROR((Tabela_Seznama_Inventarja[[#This Row],[Količina na zalogi]]&lt;=Tabela_Seznama_Inventarja[[#This Row],[Raven prerazporeditve]])*(Tabela_Seznama_Inventarja[[#This Row],[Je opuščeno?]]="")*vredOznači,0)</f>
        <v>0</v>
      </c>
      <c r="C8" s="6" t="s">
        <v>6</v>
      </c>
      <c r="D8" s="6" t="s">
        <v>32</v>
      </c>
      <c r="E8" s="6" t="s">
        <v>58</v>
      </c>
      <c r="F8" s="15">
        <v>75</v>
      </c>
      <c r="G8" s="8">
        <v>62</v>
      </c>
      <c r="H8" s="15">
        <f>Tabela_Seznama_Inventarja[[#This Row],[Cena enote]]*Tabela_Seznama_Inventarja[[#This Row],[Količina na zalogi]]</f>
        <v>4650</v>
      </c>
      <c r="I8" s="8">
        <v>39</v>
      </c>
      <c r="J8" s="8">
        <v>12</v>
      </c>
      <c r="K8" s="8">
        <v>50</v>
      </c>
    </row>
    <row r="9" spans="2:13" ht="24" customHeight="1" x14ac:dyDescent="0.3">
      <c r="B9" s="3">
        <f>IFERROR((Tabela_Seznama_Inventarja[[#This Row],[Količina na zalogi]]&lt;=Tabela_Seznama_Inventarja[[#This Row],[Raven prerazporeditve]])*(Tabela_Seznama_Inventarja[[#This Row],[Je opuščeno?]]="")*vredOznači,0)</f>
        <v>1</v>
      </c>
      <c r="C9" s="6" t="s">
        <v>7</v>
      </c>
      <c r="D9" s="6" t="s">
        <v>33</v>
      </c>
      <c r="E9" s="6" t="s">
        <v>59</v>
      </c>
      <c r="F9" s="15">
        <v>11</v>
      </c>
      <c r="G9" s="8">
        <v>5</v>
      </c>
      <c r="H9" s="15">
        <f>Tabela_Seznama_Inventarja[[#This Row],[Cena enote]]*Tabela_Seznama_Inventarja[[#This Row],[Količina na zalogi]]</f>
        <v>55</v>
      </c>
      <c r="I9" s="8">
        <v>9</v>
      </c>
      <c r="J9" s="8">
        <v>13</v>
      </c>
      <c r="K9" s="8">
        <v>150</v>
      </c>
    </row>
    <row r="10" spans="2:13" ht="24" customHeight="1" x14ac:dyDescent="0.3">
      <c r="B10" s="3">
        <f>IFERROR((Tabela_Seznama_Inventarja[[#This Row],[Količina na zalogi]]&lt;=Tabela_Seznama_Inventarja[[#This Row],[Raven prerazporeditve]])*(Tabela_Seznama_Inventarja[[#This Row],[Je opuščeno?]]="")*vredOznači,0)</f>
        <v>0</v>
      </c>
      <c r="C10" s="6" t="s">
        <v>8</v>
      </c>
      <c r="D10" s="6" t="s">
        <v>34</v>
      </c>
      <c r="E10" s="6" t="s">
        <v>60</v>
      </c>
      <c r="F10" s="15">
        <v>56</v>
      </c>
      <c r="G10" s="8">
        <v>58</v>
      </c>
      <c r="H10" s="15">
        <f>Tabela_Seznama_Inventarja[[#This Row],[Cena enote]]*Tabela_Seznama_Inventarja[[#This Row],[Količina na zalogi]]</f>
        <v>3248</v>
      </c>
      <c r="I10" s="8">
        <v>109</v>
      </c>
      <c r="J10" s="8">
        <v>7</v>
      </c>
      <c r="K10" s="8">
        <v>100</v>
      </c>
      <c r="L10" s="6" t="s">
        <v>86</v>
      </c>
    </row>
    <row r="11" spans="2:13" ht="24" customHeight="1" x14ac:dyDescent="0.3">
      <c r="B11" s="3">
        <f>IFERROR((Tabela_Seznama_Inventarja[[#This Row],[Količina na zalogi]]&lt;=Tabela_Seznama_Inventarja[[#This Row],[Raven prerazporeditve]])*(Tabela_Seznama_Inventarja[[#This Row],[Je opuščeno?]]="")*vredOznači,0)</f>
        <v>1</v>
      </c>
      <c r="C11" s="6" t="s">
        <v>9</v>
      </c>
      <c r="D11" s="6" t="s">
        <v>35</v>
      </c>
      <c r="E11" s="6" t="s">
        <v>61</v>
      </c>
      <c r="F11" s="15">
        <v>38</v>
      </c>
      <c r="G11" s="8">
        <v>101</v>
      </c>
      <c r="H11" s="15">
        <f>Tabela_Seznama_Inventarja[[#This Row],[Cena enote]]*Tabela_Seznama_Inventarja[[#This Row],[Količina na zalogi]]</f>
        <v>3838</v>
      </c>
      <c r="I11" s="8">
        <v>162</v>
      </c>
      <c r="J11" s="8">
        <v>3</v>
      </c>
      <c r="K11" s="8">
        <v>100</v>
      </c>
    </row>
    <row r="12" spans="2:13" ht="24" customHeight="1" x14ac:dyDescent="0.3">
      <c r="B12" s="3">
        <f>IFERROR((Tabela_Seznama_Inventarja[[#This Row],[Količina na zalogi]]&lt;=Tabela_Seznama_Inventarja[[#This Row],[Raven prerazporeditve]])*(Tabela_Seznama_Inventarja[[#This Row],[Je opuščeno?]]="")*vredOznači,0)</f>
        <v>0</v>
      </c>
      <c r="C12" s="6" t="s">
        <v>10</v>
      </c>
      <c r="D12" s="6" t="s">
        <v>36</v>
      </c>
      <c r="E12" s="6" t="s">
        <v>62</v>
      </c>
      <c r="F12" s="15">
        <v>59</v>
      </c>
      <c r="G12" s="8">
        <v>122</v>
      </c>
      <c r="H12" s="15">
        <f>Tabela_Seznama_Inventarja[[#This Row],[Cena enote]]*Tabela_Seznama_Inventarja[[#This Row],[Količina na zalogi]]</f>
        <v>7198</v>
      </c>
      <c r="I12" s="8">
        <v>82</v>
      </c>
      <c r="J12" s="8">
        <v>3</v>
      </c>
      <c r="K12" s="8">
        <v>150</v>
      </c>
    </row>
    <row r="13" spans="2:13" ht="24" customHeight="1" x14ac:dyDescent="0.3">
      <c r="B13" s="3">
        <f>IFERROR((Tabela_Seznama_Inventarja[[#This Row],[Količina na zalogi]]&lt;=Tabela_Seznama_Inventarja[[#This Row],[Raven prerazporeditve]])*(Tabela_Seznama_Inventarja[[#This Row],[Je opuščeno?]]="")*vredOznači,0)</f>
        <v>1</v>
      </c>
      <c r="C13" s="6" t="s">
        <v>11</v>
      </c>
      <c r="D13" s="6" t="s">
        <v>37</v>
      </c>
      <c r="E13" s="6" t="s">
        <v>63</v>
      </c>
      <c r="F13" s="15">
        <v>50</v>
      </c>
      <c r="G13" s="8">
        <v>175</v>
      </c>
      <c r="H13" s="15">
        <f>Tabela_Seznama_Inventarja[[#This Row],[Cena enote]]*Tabela_Seznama_Inventarja[[#This Row],[Količina na zalogi]]</f>
        <v>8750</v>
      </c>
      <c r="I13" s="8">
        <v>283</v>
      </c>
      <c r="J13" s="8">
        <v>8</v>
      </c>
      <c r="K13" s="8">
        <v>150</v>
      </c>
    </row>
    <row r="14" spans="2:13" ht="24" customHeight="1" x14ac:dyDescent="0.3">
      <c r="B14" s="3">
        <f>IFERROR((Tabela_Seznama_Inventarja[[#This Row],[Količina na zalogi]]&lt;=Tabela_Seznama_Inventarja[[#This Row],[Raven prerazporeditve]])*(Tabela_Seznama_Inventarja[[#This Row],[Je opuščeno?]]="")*vredOznači,0)</f>
        <v>1</v>
      </c>
      <c r="C14" s="6" t="s">
        <v>12</v>
      </c>
      <c r="D14" s="6" t="s">
        <v>38</v>
      </c>
      <c r="E14" s="6" t="s">
        <v>64</v>
      </c>
      <c r="F14" s="15">
        <v>59</v>
      </c>
      <c r="G14" s="8">
        <v>176</v>
      </c>
      <c r="H14" s="15">
        <f>Tabela_Seznama_Inventarja[[#This Row],[Cena enote]]*Tabela_Seznama_Inventarja[[#This Row],[Količina na zalogi]]</f>
        <v>10384</v>
      </c>
      <c r="I14" s="8">
        <v>229</v>
      </c>
      <c r="J14" s="8">
        <v>1</v>
      </c>
      <c r="K14" s="8">
        <v>100</v>
      </c>
    </row>
    <row r="15" spans="2:13" ht="24" customHeight="1" x14ac:dyDescent="0.3">
      <c r="B15" s="3">
        <f>IFERROR((Tabela_Seznama_Inventarja[[#This Row],[Količina na zalogi]]&lt;=Tabela_Seznama_Inventarja[[#This Row],[Raven prerazporeditve]])*(Tabela_Seznama_Inventarja[[#This Row],[Je opuščeno?]]="")*vredOznači,0)</f>
        <v>1</v>
      </c>
      <c r="C15" s="6" t="s">
        <v>13</v>
      </c>
      <c r="D15" s="6" t="s">
        <v>39</v>
      </c>
      <c r="E15" s="6" t="s">
        <v>65</v>
      </c>
      <c r="F15" s="15">
        <v>18</v>
      </c>
      <c r="G15" s="8">
        <v>22</v>
      </c>
      <c r="H15" s="15">
        <f>Tabela_Seznama_Inventarja[[#This Row],[Cena enote]]*Tabela_Seznama_Inventarja[[#This Row],[Količina na zalogi]]</f>
        <v>396</v>
      </c>
      <c r="I15" s="8">
        <v>36</v>
      </c>
      <c r="J15" s="8">
        <v>12</v>
      </c>
      <c r="K15" s="8">
        <v>50</v>
      </c>
    </row>
    <row r="16" spans="2:13" ht="24" customHeight="1" x14ac:dyDescent="0.3">
      <c r="B16" s="3">
        <f>IFERROR((Tabela_Seznama_Inventarja[[#This Row],[Količina na zalogi]]&lt;=Tabela_Seznama_Inventarja[[#This Row],[Raven prerazporeditve]])*(Tabela_Seznama_Inventarja[[#This Row],[Je opuščeno?]]="")*vredOznači,0)</f>
        <v>1</v>
      </c>
      <c r="C16" s="6" t="s">
        <v>14</v>
      </c>
      <c r="D16" s="6" t="s">
        <v>40</v>
      </c>
      <c r="E16" s="6" t="s">
        <v>66</v>
      </c>
      <c r="F16" s="15">
        <v>26</v>
      </c>
      <c r="G16" s="8">
        <v>72</v>
      </c>
      <c r="H16" s="15">
        <f>Tabela_Seznama_Inventarja[[#This Row],[Cena enote]]*Tabela_Seznama_Inventarja[[#This Row],[Količina na zalogi]]</f>
        <v>1872</v>
      </c>
      <c r="I16" s="8">
        <v>102</v>
      </c>
      <c r="J16" s="8">
        <v>9</v>
      </c>
      <c r="K16" s="8">
        <v>100</v>
      </c>
    </row>
    <row r="17" spans="2:12" ht="24" customHeight="1" x14ac:dyDescent="0.3">
      <c r="B17" s="3">
        <f>IFERROR((Tabela_Seznama_Inventarja[[#This Row],[Količina na zalogi]]&lt;=Tabela_Seznama_Inventarja[[#This Row],[Raven prerazporeditve]])*(Tabela_Seznama_Inventarja[[#This Row],[Je opuščeno?]]="")*vredOznači,0)</f>
        <v>1</v>
      </c>
      <c r="C17" s="6" t="s">
        <v>15</v>
      </c>
      <c r="D17" s="6" t="s">
        <v>41</v>
      </c>
      <c r="E17" s="6" t="s">
        <v>67</v>
      </c>
      <c r="F17" s="15">
        <v>42</v>
      </c>
      <c r="G17" s="8">
        <v>62</v>
      </c>
      <c r="H17" s="15">
        <f>Tabela_Seznama_Inventarja[[#This Row],[Cena enote]]*Tabela_Seznama_Inventarja[[#This Row],[Količina na zalogi]]</f>
        <v>2604</v>
      </c>
      <c r="I17" s="8">
        <v>83</v>
      </c>
      <c r="J17" s="8">
        <v>2</v>
      </c>
      <c r="K17" s="8">
        <v>100</v>
      </c>
    </row>
    <row r="18" spans="2:12" ht="24" customHeight="1" x14ac:dyDescent="0.3">
      <c r="B18" s="3">
        <f>IFERROR((Tabela_Seznama_Inventarja[[#This Row],[Količina na zalogi]]&lt;=Tabela_Seznama_Inventarja[[#This Row],[Raven prerazporeditve]])*(Tabela_Seznama_Inventarja[[#This Row],[Je opuščeno?]]="")*vredOznači,0)</f>
        <v>0</v>
      </c>
      <c r="C18" s="6" t="s">
        <v>16</v>
      </c>
      <c r="D18" s="6" t="s">
        <v>42</v>
      </c>
      <c r="E18" s="6" t="s">
        <v>68</v>
      </c>
      <c r="F18" s="15">
        <v>32</v>
      </c>
      <c r="G18" s="8">
        <v>46</v>
      </c>
      <c r="H18" s="15">
        <f>Tabela_Seznama_Inventarja[[#This Row],[Cena enote]]*Tabela_Seznama_Inventarja[[#This Row],[Količina na zalogi]]</f>
        <v>1472</v>
      </c>
      <c r="I18" s="8">
        <v>23</v>
      </c>
      <c r="J18" s="8">
        <v>15</v>
      </c>
      <c r="K18" s="8">
        <v>50</v>
      </c>
    </row>
    <row r="19" spans="2:12" ht="24" customHeight="1" x14ac:dyDescent="0.3">
      <c r="B19" s="3">
        <f>IFERROR((Tabela_Seznama_Inventarja[[#This Row],[Količina na zalogi]]&lt;=Tabela_Seznama_Inventarja[[#This Row],[Raven prerazporeditve]])*(Tabela_Seznama_Inventarja[[#This Row],[Je opuščeno?]]="")*vredOznači,0)</f>
        <v>1</v>
      </c>
      <c r="C19" s="6" t="s">
        <v>17</v>
      </c>
      <c r="D19" s="6" t="s">
        <v>43</v>
      </c>
      <c r="E19" s="6" t="s">
        <v>69</v>
      </c>
      <c r="F19" s="15">
        <v>90</v>
      </c>
      <c r="G19" s="8">
        <v>96</v>
      </c>
      <c r="H19" s="15">
        <f>Tabela_Seznama_Inventarja[[#This Row],[Cena enote]]*Tabela_Seznama_Inventarja[[#This Row],[Količina na zalogi]]</f>
        <v>8640</v>
      </c>
      <c r="I19" s="8">
        <v>180</v>
      </c>
      <c r="J19" s="8">
        <v>3</v>
      </c>
      <c r="K19" s="8">
        <v>50</v>
      </c>
    </row>
    <row r="20" spans="2:12" ht="24" customHeight="1" x14ac:dyDescent="0.3">
      <c r="B20" s="3">
        <f>IFERROR((Tabela_Seznama_Inventarja[[#This Row],[Količina na zalogi]]&lt;=Tabela_Seznama_Inventarja[[#This Row],[Raven prerazporeditve]])*(Tabela_Seznama_Inventarja[[#This Row],[Je opuščeno?]]="")*vredOznači,0)</f>
        <v>0</v>
      </c>
      <c r="C20" s="6" t="s">
        <v>18</v>
      </c>
      <c r="D20" s="6" t="s">
        <v>44</v>
      </c>
      <c r="E20" s="6" t="s">
        <v>70</v>
      </c>
      <c r="F20" s="15">
        <v>97</v>
      </c>
      <c r="G20" s="8">
        <v>57</v>
      </c>
      <c r="H20" s="15">
        <f>Tabela_Seznama_Inventarja[[#This Row],[Cena enote]]*Tabela_Seznama_Inventarja[[#This Row],[Količina na zalogi]]</f>
        <v>5529</v>
      </c>
      <c r="I20" s="8">
        <v>98</v>
      </c>
      <c r="J20" s="8">
        <v>12</v>
      </c>
      <c r="K20" s="8">
        <v>50</v>
      </c>
      <c r="L20" s="6" t="s">
        <v>86</v>
      </c>
    </row>
    <row r="21" spans="2:12" ht="24" customHeight="1" x14ac:dyDescent="0.3">
      <c r="B21" s="3">
        <f>IFERROR((Tabela_Seznama_Inventarja[[#This Row],[Količina na zalogi]]&lt;=Tabela_Seznama_Inventarja[[#This Row],[Raven prerazporeditve]])*(Tabela_Seznama_Inventarja[[#This Row],[Je opuščeno?]]="")*vredOznači,0)</f>
        <v>1</v>
      </c>
      <c r="C21" s="6" t="s">
        <v>19</v>
      </c>
      <c r="D21" s="6" t="s">
        <v>45</v>
      </c>
      <c r="E21" s="6" t="s">
        <v>71</v>
      </c>
      <c r="F21" s="15">
        <v>12</v>
      </c>
      <c r="G21" s="8">
        <v>6</v>
      </c>
      <c r="H21" s="15">
        <f>Tabela_Seznama_Inventarja[[#This Row],[Cena enote]]*Tabela_Seznama_Inventarja[[#This Row],[Količina na zalogi]]</f>
        <v>72</v>
      </c>
      <c r="I21" s="8">
        <v>7</v>
      </c>
      <c r="J21" s="8">
        <v>13</v>
      </c>
      <c r="K21" s="8">
        <v>50</v>
      </c>
    </row>
    <row r="22" spans="2:12" ht="24" customHeight="1" x14ac:dyDescent="0.3">
      <c r="B22" s="3">
        <f>IFERROR((Tabela_Seznama_Inventarja[[#This Row],[Količina na zalogi]]&lt;=Tabela_Seznama_Inventarja[[#This Row],[Raven prerazporeditve]])*(Tabela_Seznama_Inventarja[[#This Row],[Je opuščeno?]]="")*vredOznači,0)</f>
        <v>1</v>
      </c>
      <c r="C22" s="6" t="s">
        <v>20</v>
      </c>
      <c r="D22" s="6" t="s">
        <v>46</v>
      </c>
      <c r="E22" s="6" t="s">
        <v>72</v>
      </c>
      <c r="F22" s="15">
        <v>82</v>
      </c>
      <c r="G22" s="8">
        <v>143</v>
      </c>
      <c r="H22" s="15">
        <f>Tabela_Seznama_Inventarja[[#This Row],[Cena enote]]*Tabela_Seznama_Inventarja[[#This Row],[Količina na zalogi]]</f>
        <v>11726</v>
      </c>
      <c r="I22" s="8">
        <v>164</v>
      </c>
      <c r="J22" s="8">
        <v>12</v>
      </c>
      <c r="K22" s="8">
        <v>150</v>
      </c>
    </row>
    <row r="23" spans="2:12" ht="24" customHeight="1" x14ac:dyDescent="0.3">
      <c r="B23" s="3">
        <f>IFERROR((Tabela_Seznama_Inventarja[[#This Row],[Količina na zalogi]]&lt;=Tabela_Seznama_Inventarja[[#This Row],[Raven prerazporeditve]])*(Tabela_Seznama_Inventarja[[#This Row],[Je opuščeno?]]="")*vredOznači,0)</f>
        <v>0</v>
      </c>
      <c r="C23" s="6" t="s">
        <v>21</v>
      </c>
      <c r="D23" s="6" t="s">
        <v>47</v>
      </c>
      <c r="E23" s="6" t="s">
        <v>73</v>
      </c>
      <c r="F23" s="15">
        <v>16</v>
      </c>
      <c r="G23" s="8">
        <v>124</v>
      </c>
      <c r="H23" s="15">
        <f>Tabela_Seznama_Inventarja[[#This Row],[Cena enote]]*Tabela_Seznama_Inventarja[[#This Row],[Količina na zalogi]]</f>
        <v>1984</v>
      </c>
      <c r="I23" s="8">
        <v>113</v>
      </c>
      <c r="J23" s="8">
        <v>14</v>
      </c>
      <c r="K23" s="8">
        <v>50</v>
      </c>
    </row>
    <row r="24" spans="2:12" ht="24" customHeight="1" x14ac:dyDescent="0.3">
      <c r="B24" s="3">
        <f>IFERROR((Tabela_Seznama_Inventarja[[#This Row],[Količina na zalogi]]&lt;=Tabela_Seznama_Inventarja[[#This Row],[Raven prerazporeditve]])*(Tabela_Seznama_Inventarja[[#This Row],[Je opuščeno?]]="")*vredOznači,0)</f>
        <v>0</v>
      </c>
      <c r="C24" s="6" t="s">
        <v>22</v>
      </c>
      <c r="D24" s="6" t="s">
        <v>48</v>
      </c>
      <c r="E24" s="6" t="s">
        <v>74</v>
      </c>
      <c r="F24" s="15">
        <v>19</v>
      </c>
      <c r="G24" s="8">
        <v>112</v>
      </c>
      <c r="H24" s="15">
        <f>Tabela_Seznama_Inventarja[[#This Row],[Cena enote]]*Tabela_Seznama_Inventarja[[#This Row],[Količina na zalogi]]</f>
        <v>2128</v>
      </c>
      <c r="I24" s="8">
        <v>75</v>
      </c>
      <c r="J24" s="8">
        <v>11</v>
      </c>
      <c r="K24" s="8">
        <v>50</v>
      </c>
    </row>
    <row r="25" spans="2:12" ht="24" customHeight="1" x14ac:dyDescent="0.3">
      <c r="B25" s="3">
        <f>IFERROR((Tabela_Seznama_Inventarja[[#This Row],[Količina na zalogi]]&lt;=Tabela_Seznama_Inventarja[[#This Row],[Raven prerazporeditve]])*(Tabela_Seznama_Inventarja[[#This Row],[Je opuščeno?]]="")*vredOznači,0)</f>
        <v>0</v>
      </c>
      <c r="C25" s="6" t="s">
        <v>23</v>
      </c>
      <c r="D25" s="6" t="s">
        <v>49</v>
      </c>
      <c r="E25" s="6" t="s">
        <v>75</v>
      </c>
      <c r="F25" s="15">
        <v>24</v>
      </c>
      <c r="G25" s="8">
        <v>182</v>
      </c>
      <c r="H25" s="15">
        <f>Tabela_Seznama_Inventarja[[#This Row],[Cena enote]]*Tabela_Seznama_Inventarja[[#This Row],[Količina na zalogi]]</f>
        <v>4368</v>
      </c>
      <c r="I25" s="8">
        <v>132</v>
      </c>
      <c r="J25" s="8">
        <v>15</v>
      </c>
      <c r="K25" s="8">
        <v>150</v>
      </c>
    </row>
    <row r="26" spans="2:12" ht="24" customHeight="1" x14ac:dyDescent="0.3">
      <c r="B26" s="3">
        <f>IFERROR((Tabela_Seznama_Inventarja[[#This Row],[Količina na zalogi]]&lt;=Tabela_Seznama_Inventarja[[#This Row],[Raven prerazporeditve]])*(Tabela_Seznama_Inventarja[[#This Row],[Je opuščeno?]]="")*vredOznači,0)</f>
        <v>0</v>
      </c>
      <c r="C26" s="6" t="s">
        <v>24</v>
      </c>
      <c r="D26" s="6" t="s">
        <v>50</v>
      </c>
      <c r="E26" s="6" t="s">
        <v>76</v>
      </c>
      <c r="F26" s="15">
        <v>29</v>
      </c>
      <c r="G26" s="8">
        <v>106</v>
      </c>
      <c r="H26" s="15">
        <f>Tabela_Seznama_Inventarja[[#This Row],[Cena enote]]*Tabela_Seznama_Inventarja[[#This Row],[Količina na zalogi]]</f>
        <v>3074</v>
      </c>
      <c r="I26" s="8">
        <v>142</v>
      </c>
      <c r="J26" s="8">
        <v>1</v>
      </c>
      <c r="K26" s="8">
        <v>150</v>
      </c>
      <c r="L26" s="6" t="s">
        <v>86</v>
      </c>
    </row>
    <row r="27" spans="2:12" ht="24" customHeight="1" x14ac:dyDescent="0.3">
      <c r="B27" s="3">
        <f>IFERROR((Tabela_Seznama_Inventarja[[#This Row],[Količina na zalogi]]&lt;=Tabela_Seznama_Inventarja[[#This Row],[Raven prerazporeditve]])*(Tabela_Seznama_Inventarja[[#This Row],[Je opuščeno?]]="")*vredOznači,0)</f>
        <v>0</v>
      </c>
      <c r="C27" s="6" t="s">
        <v>25</v>
      </c>
      <c r="D27" s="6" t="s">
        <v>51</v>
      </c>
      <c r="E27" s="6" t="s">
        <v>77</v>
      </c>
      <c r="F27" s="15">
        <v>75</v>
      </c>
      <c r="G27" s="8">
        <v>173</v>
      </c>
      <c r="H27" s="15">
        <f>Tabela_Seznama_Inventarja[[#This Row],[Cena enote]]*Tabela_Seznama_Inventarja[[#This Row],[Količina na zalogi]]</f>
        <v>12975</v>
      </c>
      <c r="I27" s="8">
        <v>127</v>
      </c>
      <c r="J27" s="8">
        <v>9</v>
      </c>
      <c r="K27" s="8">
        <v>100</v>
      </c>
    </row>
    <row r="28" spans="2:12" ht="24" customHeight="1" x14ac:dyDescent="0.3">
      <c r="B28" s="3">
        <f>IFERROR((Tabela_Seznama_Inventarja[[#This Row],[Količina na zalogi]]&lt;=Tabela_Seznama_Inventarja[[#This Row],[Raven prerazporeditve]])*(Tabela_Seznama_Inventarja[[#This Row],[Je opuščeno?]]="")*vredOznači,0)</f>
        <v>0</v>
      </c>
      <c r="C28" s="6" t="s">
        <v>26</v>
      </c>
      <c r="D28" s="6" t="s">
        <v>52</v>
      </c>
      <c r="E28" s="6" t="s">
        <v>78</v>
      </c>
      <c r="F28" s="15">
        <v>14</v>
      </c>
      <c r="G28" s="8">
        <v>28</v>
      </c>
      <c r="H28" s="15">
        <f>Tabela_Seznama_Inventarja[[#This Row],[Cena enote]]*Tabela_Seznama_Inventarja[[#This Row],[Količina na zalogi]]</f>
        <v>392</v>
      </c>
      <c r="I28" s="8">
        <v>21</v>
      </c>
      <c r="J28" s="8">
        <v>8</v>
      </c>
      <c r="K28" s="8">
        <v>50</v>
      </c>
    </row>
  </sheetData>
  <conditionalFormatting sqref="B4:L28">
    <cfRule type="expression" dxfId="25" priority="1">
      <formula>$L4="Da"</formula>
    </cfRule>
    <cfRule type="expression" dxfId="24" priority="2">
      <formula>$B4=1</formula>
    </cfRule>
  </conditionalFormatting>
  <dataValidations xWindow="67" yWindow="628" count="14">
    <dataValidation allowBlank="1" showInputMessage="1" showErrorMessage="1" promptTitle="Seznam inventarja" prompt="This worksheet tracks inventory for items listed in the inventory list table and contains the ability to highlight and flag those items that are ready to be reordered. Discontinued items have strikethrough formatting and a Yes in the Discontinued column." sqref="A1" xr:uid="{00000000-0002-0000-0000-000000000000}"/>
    <dataValidation allowBlank="1" showInputMessage="1" showErrorMessage="1" sqref="B3" xr:uid="{00000000-0002-0000-0000-000001000000}"/>
    <dataValidation allowBlank="1" showInputMessage="1" showErrorMessage="1" prompt="Vnesite ID elementa inventarja v ta stolpec" sqref="C3" xr:uid="{00000000-0002-0000-0000-000002000000}"/>
    <dataValidation allowBlank="1" showInputMessage="1" showErrorMessage="1" prompt="Vnesite ime elementa v ta stolpec" sqref="D3" xr:uid="{00000000-0002-0000-0000-000003000000}"/>
    <dataValidation allowBlank="1" showInputMessage="1" showErrorMessage="1" prompt="Vnesite da, če je bil element opuščen. Ko je vneseno da, je ustrezna vrstica označena z rahlim sivo in slog pisave je spremenjen kot prečrtano." sqref="L3" xr:uid="{00000000-0002-0000-0000-000004000000}"/>
    <dataValidation allowBlank="1" showInputMessage="1" showErrorMessage="1" prompt="Vnesite količino, ki se prerazporeja za vsak posamezni element v ta stolpec" sqref="K3" xr:uid="{00000000-0002-0000-0000-000005000000}"/>
    <dataValidation allowBlank="1" showInputMessage="1" showErrorMessage="1" prompt="Vnesite število dni, potrebnih za prerazporeditev vsakega posameznega elementa v ta stolpec" sqref="J3" xr:uid="{00000000-0002-0000-0000-000006000000}"/>
    <dataValidation allowBlank="1" showInputMessage="1" showErrorMessage="1" prompt="Vnesite raven prerazporeditve za vsak posamezni element v ta stolpec" sqref="I3" xr:uid="{00000000-0002-0000-0000-000007000000}"/>
    <dataValidation allowBlank="1" showInputMessage="1" showErrorMessage="1" prompt="To je samodejen stolpec. vrednost zaloge _x000a__x000a_ za vsak element je samodejno izračunana v tem stolpcu." sqref="H3" xr:uid="{00000000-0002-0000-0000-000008000000}"/>
    <dataValidation allowBlank="1" showInputMessage="1" showErrorMessage="1" prompt="Vnesite količino na zalogi za vsak posamezni element v ta stolpec" sqref="G3" xr:uid="{00000000-0002-0000-0000-000009000000}"/>
    <dataValidation allowBlank="1" showInputMessage="1" showErrorMessage="1" prompt="Vnesite ceno enote za vsak posamezen element v ta stolpec" sqref="F3" xr:uid="{00000000-0002-0000-0000-00000A000000}"/>
    <dataValidation allowBlank="1" showInputMessage="1" showErrorMessage="1" prompt="Vnesite opis elementa v ta stolpec" sqref="E3" xr:uid="{00000000-0002-0000-0000-00000B000000}"/>
    <dataValidation type="list" allowBlank="1" showInputMessage="1" showErrorMessage="1" sqref="L4:L28" xr:uid="{00000000-0002-0000-0000-00000C000000}">
      <formula1>"Da"</formula1>
    </dataValidation>
    <dataValidation type="list" allowBlank="1" showInputMessage="1" showErrorMessage="1" prompt="Izberite Da, da omogočite označevanje elementov za spreminjanje vrstnega reda. S tem bo označena zastavica v stolpcu B, označena pa je ustrezna vrstica v tabeli Seznam inventarja. Če izberete možnost Ne počisti zastavico in vso označevanje." sqref="L2" xr:uid="{00000000-0002-0000-0000-00000D000000}">
      <formula1>"Da, Ne"</formula1>
    </dataValidation>
  </dataValidations>
  <pageMargins left="0.25" right="0.25" top="0.75" bottom="0.75" header="0.3" footer="0.3"/>
  <pageSetup paperSize="9" scale="50"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 id="{22614FA3-6814-43BC-85E4-CF5B29361B41}">
            <x14:iconSet showValue="0" custom="1">
              <x14:cfvo type="percent">
                <xm:f>0</xm:f>
              </x14:cfvo>
              <x14:cfvo type="num">
                <xm:f>-1</xm:f>
              </x14:cfvo>
              <x14:cfvo type="num">
                <xm:f>1</xm:f>
              </x14:cfvo>
              <x14:cfIcon iconSet="NoIcons" iconId="0"/>
              <x14:cfIcon iconSet="NoIcons" iconId="0"/>
              <x14:cfIcon iconSet="3Flags" iconId="0"/>
            </x14:iconSet>
          </x14:cfRule>
          <xm:sqref>B4:B28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3298A-223B-42B2-9FEF-AB506EA6B5F6}">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3.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Seznam inventarja</vt:lpstr>
      <vt:lpstr>'Seznam inventarja'!Print_Titles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2019-07-18T09:22:24Z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