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codeName="ThisWorkbook"/>
  <xr:revisionPtr revIDLastSave="0" documentId="13_ncr:1_{121272CE-E0B0-49F1-9EE4-983460B1D5AC}" xr6:coauthVersionLast="43" xr6:coauthVersionMax="43" xr10:uidLastSave="{00000000-0000-0000-0000-000000000000}"/>
  <bookViews>
    <workbookView xWindow="-120" yWindow="-120" windowWidth="28830" windowHeight="16110" xr2:uid="{00000000-000D-0000-FFFF-FFFF00000000}"/>
  </bookViews>
  <sheets>
    <sheet name="Daftar Inventaris" sheetId="1" r:id="rId1"/>
  </sheets>
  <definedNames>
    <definedName name="_xlnm._FilterDatabase" localSheetId="0" hidden="1">'Daftar Inventaris'!$K$2</definedName>
    <definedName name="MenyorotNilai">IFERROR(IF('Daftar Inventaris'!$L$2="Ya", TRUE, FALSE),FALSE)</definedName>
    <definedName name="_xlnm.Print_Titles" localSheetId="0">'Daftar Inventaris'!$1:$3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6" i="1"/>
  <c r="B7" i="1"/>
  <c r="B8" i="1"/>
  <c r="B9" i="1"/>
  <c r="B10" i="1"/>
  <c r="B11" i="1"/>
  <c r="B12" i="1"/>
  <c r="B13" i="1"/>
  <c r="B14" i="1"/>
  <c r="B15" i="1"/>
  <c r="B16" i="1"/>
  <c r="B17" i="1"/>
  <c r="B18" i="1"/>
  <c r="B19" i="1"/>
  <c r="B20" i="1"/>
  <c r="B21" i="1"/>
  <c r="B22" i="1"/>
  <c r="B23" i="1"/>
  <c r="B24" i="1"/>
  <c r="B25" i="1"/>
  <c r="B26" i="1"/>
  <c r="B27" i="1"/>
  <c r="B28" i="1"/>
  <c r="B4" i="1"/>
  <c r="H28" i="1"/>
  <c r="H27" i="1"/>
  <c r="H26" i="1"/>
  <c r="H25" i="1"/>
  <c r="H24" i="1"/>
  <c r="H23" i="1"/>
  <c r="H22" i="1"/>
  <c r="H21"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<sst xmlns="http://schemas.openxmlformats.org/spreadsheetml/2006/main" count="92" uniqueCount="89">
  <si>
    <t>Untuk Pengurutan Ulang</t>
  </si>
  <si>
    <t>ID Inventaris</t>
  </si>
  <si>
    <t>IN0001</t>
  </si>
  <si>
    <t>IN0002</t>
  </si>
  <si>
    <t>IN0003</t>
  </si>
  <si>
    <t>IN0004</t>
  </si>
  <si>
    <t>IN0005</t>
  </si>
  <si>
    <t>IN0006</t>
  </si>
  <si>
    <t>IN0007</t>
  </si>
  <si>
    <t>IN0008</t>
  </si>
  <si>
    <t>IN0009</t>
  </si>
  <si>
    <t>IN0010</t>
  </si>
  <si>
    <t>IN0011</t>
  </si>
  <si>
    <t>IN0012</t>
  </si>
  <si>
    <t>IN0013</t>
  </si>
  <si>
    <t>IN0014</t>
  </si>
  <si>
    <t>IN0015</t>
  </si>
  <si>
    <t>IN0016</t>
  </si>
  <si>
    <t>IN0017</t>
  </si>
  <si>
    <t>IN0018</t>
  </si>
  <si>
    <t>IN0019</t>
  </si>
  <si>
    <t>IN0020</t>
  </si>
  <si>
    <t>IN0021</t>
  </si>
  <si>
    <t>IN0022</t>
  </si>
  <si>
    <t>IN0023</t>
  </si>
  <si>
    <t>IN0024</t>
  </si>
  <si>
    <t>IN0025</t>
  </si>
  <si>
    <t>Nama</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</si>
  <si>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</si>
  <si>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</si>
  <si>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</si>
  <si>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</si>
  <si>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</si>
  <si>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</si>
  <si>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</si>
  <si>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</si>
  <si>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</si>
  <si>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</si>
  <si>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</si>
  <si>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</si>
  <si>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</si>
  <si>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</si>
  <si>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</si>
  <si>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</si>
  <si>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</si>
  <si>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</si>
  <si>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</si>
  <si>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</si>
  <si>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</si>
  <si>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</si>
  <si>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</si>
  <si>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</si>
  <si>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</si>
  <si>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Deskripsi</t>
  </si>
  <si>
    <t>Desk 1</t>
  </si>
  <si>
    <t>Desk 2</t>
  </si>
  <si>
    <t>Desk 3</t>
  </si>
  <si>
    <t>Desk 4</t>
  </si>
  <si>
    <t>Desk 5</t>
  </si>
  <si>
    <t>Desk 6</t>
  </si>
  <si>
    <t>Desk 7</t>
  </si>
  <si>
    <t>Desk 8</t>
  </si>
  <si>
    <t>Desk 9</t>
  </si>
  <si>
    <t>Desk 10</t>
  </si>
  <si>
    <t>Desk 11</t>
  </si>
  <si>
    <t>Desk 12</t>
  </si>
  <si>
    <t>Desk 13</t>
  </si>
  <si>
    <t>Desk 14</t>
  </si>
  <si>
    <t>Desk 15</t>
  </si>
  <si>
    <t>Desk 16</t>
  </si>
  <si>
    <t>Desk 17</t>
  </si>
  <si>
    <t>Desk 18</t>
  </si>
  <si>
    <t>Desk 19</t>
  </si>
  <si>
    <t>Desk 20</t>
  </si>
  <si>
    <t>Desk 21</t>
  </si>
  <si>
    <t>Desk 22</t>
  </si>
  <si>
    <t>Desk 23</t>
  </si>
  <si>
    <t>Desk 24</t>
  </si>
  <si>
    <t>Desk 25</t>
  </si>
  <si>
    <t>Harga Satuan</t>
  </si>
  <si>
    <t>Kuantitas dalam Stok</t>
  </si>
  <si>
    <t>Nilai Inventaris</t>
  </si>
  <si>
    <t>Tingkat Penyusunan Ulang</t>
  </si>
  <si>
    <t>Waktu Penyusunan Ulang dalam Hari</t>
  </si>
  <si>
    <t>Sorot item untuk menyusun ulang?</t>
  </si>
  <si>
    <t>Kuantitas dalam Pengurutan Ulang</t>
  </si>
  <si>
    <t>Ya</t>
  </si>
  <si>
    <t>Dihentikan?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</si>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</sst>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quot;Rp&quot;#,##0.00"/>
  </numFmts>
  <fonts count="20"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
      <sz val="11"/>
      <color theme="1"/>
      <name val="Franklin Gothic Book"/>
      <family val="2"/>
      <scheme val="minor"/>
    </font>
    <font>
      <sz val="18"/>
      <color theme="3"/>
      <name val="Franklin Gothic Book"/>
      <family val="2"/>
      <scheme val="major"/>
    </font>
    <font>
      <b/>
      <sz val="15"/>
      <color theme="3"/>
      <name val="Franklin Gothic Book"/>
      <family val="2"/>
      <scheme val="minor"/>
    </font>
    <font>
      <b/>
      <sz val="13"/>
      <color theme="3"/>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5"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cellStyleXfs>
  <cellXfs count="1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0" fillId="0" borderId="0" xfId="0"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indent="1"/>
    </xf>
    <xf numFmtId="0" fontId="0" fillId="0" borderId="0" xfId="0" applyNumberFormat="1" applyFont="1" applyFill="1" applyAlignment="1">
      <alignment horizontal="center" vertical="center" wrapText="1"/>
    </xf>
    <xf numFmtId="166" fontId="1" fillId="0" borderId="0" xfId="0" applyNumberFormat="1" applyFont="1" applyAlignment="1">
      <alignment horizontal="right" vertical="center" indent="1"/>
    </xf>
  </cellXfs>
  <cellStyles count="47">
    <cellStyle name="20% - Aksen1" xfId="24" builtinId="30" customBuiltin="1"/>
    <cellStyle name="20% - Aksen2" xfId="28" builtinId="34" customBuiltin="1"/>
    <cellStyle name="20% - Aksen3" xfId="32" builtinId="38" customBuiltin="1"/>
    <cellStyle name="20% - Aksen4" xfId="36" builtinId="42" customBuiltin="1"/>
    <cellStyle name="20% - Aksen5" xfId="40" builtinId="46" customBuiltin="1"/>
    <cellStyle name="20% - Aksen6" xfId="44" builtinId="50" customBuiltin="1"/>
    <cellStyle name="40% - Aksen1" xfId="25" builtinId="31" customBuiltin="1"/>
    <cellStyle name="40% - Aksen2" xfId="29" builtinId="35" customBuiltin="1"/>
    <cellStyle name="40% - Aksen3" xfId="33" builtinId="39" customBuiltin="1"/>
    <cellStyle name="40% - Aksen4" xfId="37" builtinId="43" customBuiltin="1"/>
    <cellStyle name="40% - Aksen5" xfId="41" builtinId="47" customBuiltin="1"/>
    <cellStyle name="40% - Aksen6" xfId="45" builtinId="51" customBuiltin="1"/>
    <cellStyle name="60% - Aksen1" xfId="26" builtinId="32" customBuiltin="1"/>
    <cellStyle name="60% - Aksen2" xfId="30" builtinId="36" customBuiltin="1"/>
    <cellStyle name="60% - Aksen3" xfId="34" builtinId="40" customBuiltin="1"/>
    <cellStyle name="60% - Aksen4" xfId="38" builtinId="44" customBuiltin="1"/>
    <cellStyle name="60% - Aksen5" xfId="42" builtinId="48" customBuiltin="1"/>
    <cellStyle name="60% - Aksen6" xfId="46" builtinId="52" customBuiltin="1"/>
    <cellStyle name="Aksen1" xfId="23" builtinId="29" customBuiltin="1"/>
    <cellStyle name="Aksen2" xfId="27" builtinId="33" customBuiltin="1"/>
    <cellStyle name="Aksen3" xfId="31" builtinId="37" customBuiltin="1"/>
    <cellStyle name="Aksen4" xfId="35" builtinId="41" customBuiltin="1"/>
    <cellStyle name="Aksen5" xfId="39" builtinId="45" customBuiltin="1"/>
    <cellStyle name="Aksen6" xfId="43" builtinId="49" customBuiltin="1"/>
    <cellStyle name="Baik" xfId="11" builtinId="26" customBuiltin="1"/>
    <cellStyle name="Buruk" xfId="12" builtinId="27" customBuiltin="1"/>
    <cellStyle name="Catatan" xfId="20" builtinId="10" customBuiltin="1"/>
    <cellStyle name="Judul" xfId="6" builtinId="15" customBuiltin="1"/>
    <cellStyle name="Judul 1" xfId="7" builtinId="16" customBuiltin="1"/>
    <cellStyle name="Judul 2" xfId="8" builtinId="17" customBuiltin="1"/>
    <cellStyle name="Judul 3" xfId="9" builtinId="18" customBuiltin="1"/>
    <cellStyle name="Judul 4" xfId="10" builtinId="19" customBuiltin="1"/>
    <cellStyle name="Keluaran" xfId="15" builtinId="21" customBuiltin="1"/>
    <cellStyle name="Koma" xfId="1" builtinId="3" customBuiltin="1"/>
    <cellStyle name="Koma [0]" xfId="2" builtinId="6" customBuiltin="1"/>
    <cellStyle name="Masukan" xfId="14" builtinId="20" customBuiltin="1"/>
    <cellStyle name="Mata Uang" xfId="3" builtinId="4" customBuiltin="1"/>
    <cellStyle name="Mata Uang [0]" xfId="4" builtinId="7" customBuiltin="1"/>
    <cellStyle name="Netral" xfId="13" builtinId="28" customBuiltin="1"/>
    <cellStyle name="Normal" xfId="0" builtinId="0" customBuiltin="1"/>
    <cellStyle name="Perhitungan" xfId="16" builtinId="22" customBuiltin="1"/>
    <cellStyle name="Persen" xfId="5" builtinId="5" customBuiltin="1"/>
    <cellStyle name="Sel Periksa" xfId="18" builtinId="23" customBuiltin="1"/>
    <cellStyle name="Sel Tertaut" xfId="17" builtinId="24" customBuiltin="1"/>
    <cellStyle name="Teks Penjelasan" xfId="21" builtinId="53" customBuiltin="1"/>
    <cellStyle name="Teks Peringatan" xfId="19" builtinId="11" customBuiltin="1"/>
    <cellStyle name="Total" xfId="22" builtinId="25" customBuiltin="1"/>
  </cellStyles>
  <dxfs count="29">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6" formatCode="&quot;Rp&quot;#,##0.00"/>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6" formatCode="&quot;Rp&quot;#,##0.00"/>
      <alignment horizontal="righ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b val="0"/>
        <i val="0"/>
        <strike val="0"/>
        <condense val="0"/>
        <extend val="0"/>
        <outline val="0"/>
        <shadow val="0"/>
        <u val="none"/>
        <vertAlign val="baseline"/>
        <sz val="10"/>
        <color theme="1"/>
        <name val="Franklin Gothic Book"/>
        <family val="2"/>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Tabel Bisnis" pivot="0" count="3" xr9:uid="{00000000-0011-0000-FFFF-FFFF00000000}">
      <tableStyleElement type="wholeTable" dxfId="28"/>
      <tableStyleElement type="headerRow" dxfId="27"/>
      <tableStyleElement type="second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152399</xdr:colOff>
      <xdr:row>0</xdr:row>
      <xdr:rowOff>152400</xdr:rowOff>
    </xdr:from>
    <xdr:to>
      <xdr:col>12</xdr:col>
      <xdr:colOff>19050</xdr:colOff>
      <xdr:row>1</xdr:row>
      <xdr:rowOff>2133</xdr:rowOff>
    </xdr:to>
    <xdr:pic>
      <xdr:nvPicPr>
        <xdr:cNvPr id="2" name="Gambar 1" descr="Banner Abstrak"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399" y="152400"/>
          <a:ext cx="12973051" cy="1326108"/>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KotakTeks 1" descr="Daftar Inventaris" title="Judul 1">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id-id" sz="1800">
              <a:solidFill>
                <a:schemeClr val="accent3">
                  <a:lumMod val="20000"/>
                  <a:lumOff val="80000"/>
                </a:schemeClr>
              </a:solidFill>
              <a:latin typeface="Franklin Gothic Book" panose="020B0503020102020204" pitchFamily="34" charset="0"/>
            </a:rPr>
            <a:t>Daftar Inventaris</a:t>
          </a:r>
        </a:p>
        <a:p>
          <a:pPr marL="0" algn="l" rtl="0"/>
          <a:r>
            <a:rPr lang="id-id" sz="1800">
              <a:solidFill>
                <a:schemeClr val="tx2">
                  <a:lumMod val="40000"/>
                  <a:lumOff val="60000"/>
                </a:schemeClr>
              </a:solidFill>
              <a:latin typeface="Franklin Gothic Book" panose="020B0503020102020204" pitchFamily="34" charset="0"/>
            </a:rPr>
            <a:t>Nama Perusahaan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3:L28" headerRowDxfId="23" dataDxfId="22">
  <autoFilter ref="B3:L28" xr:uid="{00000000-0009-0000-0100-000001000000}"/>
  <tableColumns count="11">
    <tableColumn id="1" xr3:uid="{00000000-0010-0000-0000-000001000000}" name="Untuk Pengurutan Ulang" totalsRowLabel="Total" dataDxfId="21" totalsRowDxfId="20">
      <calculatedColumnFormula>IFERROR((Inventory_List_Table[[#This Row],[Kuantitas dalam Stok]]&lt;=Inventory_List_Table[[#This Row],[Tingkat Penyusunan Ulang]])*(Inventory_List_Table[[#This Row],[Dihentikan?]]="")*MenyorotNilai,0)</calculatedColumnFormula>
    </tableColumn>
    <tableColumn id="2" xr3:uid="{00000000-0010-0000-0000-000002000000}" name="ID Inventaris" dataDxfId="19" totalsRowDxfId="18"/>
    <tableColumn id="3" xr3:uid="{00000000-0010-0000-0000-000003000000}" name="Nama" dataDxfId="17" totalsRowDxfId="16"/>
    <tableColumn id="4" xr3:uid="{00000000-0010-0000-0000-000004000000}" name="Deskripsi" dataDxfId="15" totalsRowDxfId="14"/>
    <tableColumn id="5" xr3:uid="{00000000-0010-0000-0000-000005000000}" name="Harga Satuan" dataDxfId="13" totalsRowDxfId="12"/>
    <tableColumn id="6" xr3:uid="{00000000-0010-0000-0000-000006000000}" name="Kuantitas dalam Stok" dataDxfId="11" totalsRowDxfId="10"/>
    <tableColumn id="7" xr3:uid="{00000000-0010-0000-0000-000007000000}" name="Nilai Inventaris" dataDxfId="9" totalsRowDxfId="8">
      <calculatedColumnFormula>Inventory_List_Table[[#This Row],[Harga Satuan]]*Inventory_List_Table[[#This Row],[Kuantitas dalam Stok]]</calculatedColumnFormula>
    </tableColumn>
    <tableColumn id="8" xr3:uid="{00000000-0010-0000-0000-000008000000}" name="Tingkat Penyusunan Ulang" dataDxfId="7" totalsRowDxfId="6"/>
    <tableColumn id="9" xr3:uid="{00000000-0010-0000-0000-000009000000}" name="Waktu Penyusunan Ulang dalam Hari" dataDxfId="5" totalsRowDxfId="4"/>
    <tableColumn id="10" xr3:uid="{00000000-0010-0000-0000-00000A000000}" name="Kuantitas dalam Pengurutan Ulang" dataDxfId="3" totalsRowDxfId="2"/>
    <tableColumn id="11" xr3:uid="{00000000-0010-0000-0000-00000B000000}" name="Dihentikan?" totalsRowFunction="count" dataDxfId="1" totalsRowDxfId="0"/>
  </tableColumns>
  <tableStyleInfo name="Tabel Bisnis"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28"/>
  <sheetViews>
    <sheetView showGridLines="0" tabSelected="1" zoomScaleNormal="100" workbookViewId="0"/>
  </sheetViews>
  <sheetFormatPr defaultColWidth="8.77734375" defaultRowHeight="24" customHeight="1" x14ac:dyDescent="0.3"/>
  <cols>
    <col min="1" max="1" width="1.77734375" style="4" customWidth="1"/>
    <col min="2" max="2" width="11.5546875" style="3" customWidth="1"/>
    <col min="3" max="3" width="12.77734375" style="6" customWidth="1"/>
    <col min="4" max="5" width="16.77734375" style="6" customWidth="1"/>
    <col min="6" max="6" width="10.77734375" style="8" customWidth="1"/>
    <col min="7" max="7" width="13.88671875" style="8" customWidth="1"/>
    <col min="8" max="8" width="12.77734375" style="8" customWidth="1"/>
    <col min="9" max="9" width="10.77734375" style="8" customWidth="1"/>
    <col min="10" max="10" width="18" style="8" customWidth="1"/>
    <col min="11" max="11" width="14.21875" style="8" customWidth="1"/>
    <col min="12" max="12" width="12.77734375" style="6" customWidth="1"/>
    <col min="13" max="13" width="1.77734375" style="4" customWidth="1"/>
    <col min="14" max="16384" width="8.77734375" style="4"/>
  </cols>
  <sheetData>
    <row r="1" spans="2:13" s="1" customFormat="1" ht="116.25" customHeight="1" x14ac:dyDescent="0.25">
      <c r="B1" s="2"/>
      <c r="C1" s="5"/>
      <c r="D1" s="5"/>
      <c r="E1" s="5"/>
      <c r="G1" s="7"/>
      <c r="I1" s="7"/>
      <c r="J1" s="7"/>
      <c r="M1" s="1" t="s">
        <v>88</v>
      </c>
    </row>
    <row r="2" spans="2:13" ht="23.25" customHeight="1" x14ac:dyDescent="0.3">
      <c r="C2" s="10"/>
      <c r="D2" s="10"/>
      <c r="E2" s="10"/>
      <c r="F2" s="4"/>
      <c r="G2" s="11"/>
      <c r="H2" s="4"/>
      <c r="I2" s="11"/>
      <c r="J2" s="11"/>
      <c r="K2" s="12" t="s">
        <v>84</v>
      </c>
      <c r="L2" s="13" t="s">
        <v>86</v>
      </c>
    </row>
    <row r="3" spans="2:13" s="3" customFormat="1" ht="50.1" customHeight="1" x14ac:dyDescent="0.3">
      <c r="B3" s="9" t="s">
        <v>0</v>
      </c>
      <c r="C3" s="9" t="s">
        <v>1</v>
      </c>
      <c r="D3" s="9" t="s">
        <v>27</v>
      </c>
      <c r="E3" s="9" t="s">
        <v>53</v>
      </c>
      <c r="F3" s="14" t="s">
        <v>79</v>
      </c>
      <c r="G3" s="9" t="s">
        <v>80</v>
      </c>
      <c r="H3" s="14" t="s">
        <v>81</v>
      </c>
      <c r="I3" s="9" t="s">
        <v>82</v>
      </c>
      <c r="J3" s="9" t="s">
        <v>83</v>
      </c>
      <c r="K3" s="9" t="s">
        <v>85</v>
      </c>
      <c r="L3" s="9" t="s">
        <v>87</v>
      </c>
    </row>
    <row r="4" spans="2:13" ht="24" customHeight="1" x14ac:dyDescent="0.3">
      <c r="B4" s="3">
        <f>IFERROR((Inventory_List_Table[[#This Row],[Kuantitas dalam Stok]]&lt;=Inventory_List_Table[[#This Row],[Tingkat Penyusunan Ulang]])*(Inventory_List_Table[[#This Row],[Dihentikan?]]="")*MenyorotNilai,0)</f>
        <v>1</v>
      </c>
      <c r="C4" s="6" t="s">
        <v>2</v>
      </c>
      <c r="D4" s="6" t="s">
        <v>28</v>
      </c>
      <c r="E4" s="6" t="s">
        <v>54</v>
      </c>
      <c r="F4" s="15">
        <v>51</v>
      </c>
      <c r="G4" s="8">
        <v>25</v>
      </c>
      <c r="H4" s="15">
        <f>Inventory_List_Table[[#This Row],[Harga Satuan]]*Inventory_List_Table[[#This Row],[Kuantitas dalam Stok]]</f>
        <v>1275</v>
      </c>
      <c r="I4" s="8">
        <v>29</v>
      </c>
      <c r="J4" s="8">
        <v>13</v>
      </c>
      <c r="K4" s="8">
        <v>50</v>
      </c>
    </row>
    <row r="5" spans="2:13" ht="24" customHeight="1" x14ac:dyDescent="0.3">
      <c r="B5" s="3">
        <f>IFERROR((Inventory_List_Table[[#This Row],[Kuantitas dalam Stok]]&lt;=Inventory_List_Table[[#This Row],[Tingkat Penyusunan Ulang]])*(Inventory_List_Table[[#This Row],[Dihentikan?]]="")*MenyorotNilai,0)</f>
        <v>1</v>
      </c>
      <c r="C5" s="6" t="s">
        <v>3</v>
      </c>
      <c r="D5" s="6" t="s">
        <v>29</v>
      </c>
      <c r="E5" s="6" t="s">
        <v>55</v>
      </c>
      <c r="F5" s="15">
        <v>93</v>
      </c>
      <c r="G5" s="8">
        <v>132</v>
      </c>
      <c r="H5" s="15">
        <f>Inventory_List_Table[[#This Row],[Harga Satuan]]*Inventory_List_Table[[#This Row],[Kuantitas dalam Stok]]</f>
        <v>12276</v>
      </c>
      <c r="I5" s="8">
        <v>231</v>
      </c>
      <c r="J5" s="8">
        <v>4</v>
      </c>
      <c r="K5" s="8">
        <v>50</v>
      </c>
    </row>
    <row r="6" spans="2:13" ht="24" customHeight="1" x14ac:dyDescent="0.3">
      <c r="B6" s="3">
        <f>IFERROR((Inventory_List_Table[[#This Row],[Kuantitas dalam Stok]]&lt;=Inventory_List_Table[[#This Row],[Tingkat Penyusunan Ulang]])*(Inventory_List_Table[[#This Row],[Dihentikan?]]="")*MenyorotNilai,0)</f>
        <v>0</v>
      </c>
      <c r="C6" s="6" t="s">
        <v>4</v>
      </c>
      <c r="D6" s="6" t="s">
        <v>30</v>
      </c>
      <c r="E6" s="6" t="s">
        <v>56</v>
      </c>
      <c r="F6" s="15">
        <v>57</v>
      </c>
      <c r="G6" s="8">
        <v>151</v>
      </c>
      <c r="H6" s="15">
        <f>Inventory_List_Table[[#This Row],[Harga Satuan]]*Inventory_List_Table[[#This Row],[Kuantitas dalam Stok]]</f>
        <v>8607</v>
      </c>
      <c r="I6" s="8">
        <v>114</v>
      </c>
      <c r="J6" s="8">
        <v>11</v>
      </c>
      <c r="K6" s="8">
        <v>150</v>
      </c>
    </row>
    <row r="7" spans="2:13" ht="24" customHeight="1" x14ac:dyDescent="0.3">
      <c r="B7" s="3">
        <f>IFERROR((Inventory_List_Table[[#This Row],[Kuantitas dalam Stok]]&lt;=Inventory_List_Table[[#This Row],[Tingkat Penyusunan Ulang]])*(Inventory_List_Table[[#This Row],[Dihentikan?]]="")*MenyorotNilai,0)</f>
        <v>0</v>
      </c>
      <c r="C7" s="6" t="s">
        <v>5</v>
      </c>
      <c r="D7" s="6" t="s">
        <v>31</v>
      </c>
      <c r="E7" s="6" t="s">
        <v>57</v>
      </c>
      <c r="F7" s="15">
        <v>19</v>
      </c>
      <c r="G7" s="8">
        <v>186</v>
      </c>
      <c r="H7" s="15">
        <f>Inventory_List_Table[[#This Row],[Harga Satuan]]*Inventory_List_Table[[#This Row],[Kuantitas dalam Stok]]</f>
        <v>3534</v>
      </c>
      <c r="I7" s="8">
        <v>158</v>
      </c>
      <c r="J7" s="8">
        <v>6</v>
      </c>
      <c r="K7" s="8">
        <v>50</v>
      </c>
    </row>
    <row r="8" spans="2:13" ht="24" customHeight="1" x14ac:dyDescent="0.3">
      <c r="B8" s="3">
        <f>IFERROR((Inventory_List_Table[[#This Row],[Kuantitas dalam Stok]]&lt;=Inventory_List_Table[[#This Row],[Tingkat Penyusunan Ulang]])*(Inventory_List_Table[[#This Row],[Dihentikan?]]="")*MenyorotNilai,0)</f>
        <v>0</v>
      </c>
      <c r="C8" s="6" t="s">
        <v>6</v>
      </c>
      <c r="D8" s="6" t="s">
        <v>32</v>
      </c>
      <c r="E8" s="6" t="s">
        <v>58</v>
      </c>
      <c r="F8" s="15">
        <v>75</v>
      </c>
      <c r="G8" s="8">
        <v>62</v>
      </c>
      <c r="H8" s="15">
        <f>Inventory_List_Table[[#This Row],[Harga Satuan]]*Inventory_List_Table[[#This Row],[Kuantitas dalam Stok]]</f>
        <v>4650</v>
      </c>
      <c r="I8" s="8">
        <v>39</v>
      </c>
      <c r="J8" s="8">
        <v>12</v>
      </c>
      <c r="K8" s="8">
        <v>50</v>
      </c>
    </row>
    <row r="9" spans="2:13" ht="24" customHeight="1" x14ac:dyDescent="0.3">
      <c r="B9" s="3">
        <f>IFERROR((Inventory_List_Table[[#This Row],[Kuantitas dalam Stok]]&lt;=Inventory_List_Table[[#This Row],[Tingkat Penyusunan Ulang]])*(Inventory_List_Table[[#This Row],[Dihentikan?]]="")*MenyorotNilai,0)</f>
        <v>1</v>
      </c>
      <c r="C9" s="6" t="s">
        <v>7</v>
      </c>
      <c r="D9" s="6" t="s">
        <v>33</v>
      </c>
      <c r="E9" s="6" t="s">
        <v>59</v>
      </c>
      <c r="F9" s="15">
        <v>11</v>
      </c>
      <c r="G9" s="8">
        <v>5</v>
      </c>
      <c r="H9" s="15">
        <f>Inventory_List_Table[[#This Row],[Harga Satuan]]*Inventory_List_Table[[#This Row],[Kuantitas dalam Stok]]</f>
        <v>55</v>
      </c>
      <c r="I9" s="8">
        <v>9</v>
      </c>
      <c r="J9" s="8">
        <v>13</v>
      </c>
      <c r="K9" s="8">
        <v>150</v>
      </c>
    </row>
    <row r="10" spans="2:13" ht="24" customHeight="1" x14ac:dyDescent="0.3">
      <c r="B10" s="3">
        <f>IFERROR((Inventory_List_Table[[#This Row],[Kuantitas dalam Stok]]&lt;=Inventory_List_Table[[#This Row],[Tingkat Penyusunan Ulang]])*(Inventory_List_Table[[#This Row],[Dihentikan?]]="")*MenyorotNilai,0)</f>
        <v>0</v>
      </c>
      <c r="C10" s="6" t="s">
        <v>8</v>
      </c>
      <c r="D10" s="6" t="s">
        <v>34</v>
      </c>
      <c r="E10" s="6" t="s">
        <v>60</v>
      </c>
      <c r="F10" s="15">
        <v>56</v>
      </c>
      <c r="G10" s="8">
        <v>58</v>
      </c>
      <c r="H10" s="15">
        <f>Inventory_List_Table[[#This Row],[Harga Satuan]]*Inventory_List_Table[[#This Row],[Kuantitas dalam Stok]]</f>
        <v>3248</v>
      </c>
      <c r="I10" s="8">
        <v>109</v>
      </c>
      <c r="J10" s="8">
        <v>7</v>
      </c>
      <c r="K10" s="8">
        <v>100</v>
      </c>
      <c r="L10" s="6" t="s">
        <v>86</v>
      </c>
    </row>
    <row r="11" spans="2:13" ht="24" customHeight="1" x14ac:dyDescent="0.3">
      <c r="B11" s="3">
        <f>IFERROR((Inventory_List_Table[[#This Row],[Kuantitas dalam Stok]]&lt;=Inventory_List_Table[[#This Row],[Tingkat Penyusunan Ulang]])*(Inventory_List_Table[[#This Row],[Dihentikan?]]="")*MenyorotNilai,0)</f>
        <v>1</v>
      </c>
      <c r="C11" s="6" t="s">
        <v>9</v>
      </c>
      <c r="D11" s="6" t="s">
        <v>35</v>
      </c>
      <c r="E11" s="6" t="s">
        <v>61</v>
      </c>
      <c r="F11" s="15">
        <v>38</v>
      </c>
      <c r="G11" s="8">
        <v>101</v>
      </c>
      <c r="H11" s="15">
        <f>Inventory_List_Table[[#This Row],[Harga Satuan]]*Inventory_List_Table[[#This Row],[Kuantitas dalam Stok]]</f>
        <v>3838</v>
      </c>
      <c r="I11" s="8">
        <v>162</v>
      </c>
      <c r="J11" s="8">
        <v>3</v>
      </c>
      <c r="K11" s="8">
        <v>100</v>
      </c>
    </row>
    <row r="12" spans="2:13" ht="24" customHeight="1" x14ac:dyDescent="0.3">
      <c r="B12" s="3">
        <f>IFERROR((Inventory_List_Table[[#This Row],[Kuantitas dalam Stok]]&lt;=Inventory_List_Table[[#This Row],[Tingkat Penyusunan Ulang]])*(Inventory_List_Table[[#This Row],[Dihentikan?]]="")*MenyorotNilai,0)</f>
        <v>0</v>
      </c>
      <c r="C12" s="6" t="s">
        <v>10</v>
      </c>
      <c r="D12" s="6" t="s">
        <v>36</v>
      </c>
      <c r="E12" s="6" t="s">
        <v>62</v>
      </c>
      <c r="F12" s="15">
        <v>59</v>
      </c>
      <c r="G12" s="8">
        <v>122</v>
      </c>
      <c r="H12" s="15">
        <f>Inventory_List_Table[[#This Row],[Harga Satuan]]*Inventory_List_Table[[#This Row],[Kuantitas dalam Stok]]</f>
        <v>7198</v>
      </c>
      <c r="I12" s="8">
        <v>82</v>
      </c>
      <c r="J12" s="8">
        <v>3</v>
      </c>
      <c r="K12" s="8">
        <v>150</v>
      </c>
    </row>
    <row r="13" spans="2:13" ht="24" customHeight="1" x14ac:dyDescent="0.3">
      <c r="B13" s="3">
        <f>IFERROR((Inventory_List_Table[[#This Row],[Kuantitas dalam Stok]]&lt;=Inventory_List_Table[[#This Row],[Tingkat Penyusunan Ulang]])*(Inventory_List_Table[[#This Row],[Dihentikan?]]="")*MenyorotNilai,0)</f>
        <v>1</v>
      </c>
      <c r="C13" s="6" t="s">
        <v>11</v>
      </c>
      <c r="D13" s="6" t="s">
        <v>37</v>
      </c>
      <c r="E13" s="6" t="s">
        <v>63</v>
      </c>
      <c r="F13" s="15">
        <v>50</v>
      </c>
      <c r="G13" s="8">
        <v>175</v>
      </c>
      <c r="H13" s="15">
        <f>Inventory_List_Table[[#This Row],[Harga Satuan]]*Inventory_List_Table[[#This Row],[Kuantitas dalam Stok]]</f>
        <v>8750</v>
      </c>
      <c r="I13" s="8">
        <v>283</v>
      </c>
      <c r="J13" s="8">
        <v>8</v>
      </c>
      <c r="K13" s="8">
        <v>150</v>
      </c>
    </row>
    <row r="14" spans="2:13" ht="24" customHeight="1" x14ac:dyDescent="0.3">
      <c r="B14" s="3">
        <f>IFERROR((Inventory_List_Table[[#This Row],[Kuantitas dalam Stok]]&lt;=Inventory_List_Table[[#This Row],[Tingkat Penyusunan Ulang]])*(Inventory_List_Table[[#This Row],[Dihentikan?]]="")*MenyorotNilai,0)</f>
        <v>1</v>
      </c>
      <c r="C14" s="6" t="s">
        <v>12</v>
      </c>
      <c r="D14" s="6" t="s">
        <v>38</v>
      </c>
      <c r="E14" s="6" t="s">
        <v>64</v>
      </c>
      <c r="F14" s="15">
        <v>59</v>
      </c>
      <c r="G14" s="8">
        <v>176</v>
      </c>
      <c r="H14" s="15">
        <f>Inventory_List_Table[[#This Row],[Harga Satuan]]*Inventory_List_Table[[#This Row],[Kuantitas dalam Stok]]</f>
        <v>10384</v>
      </c>
      <c r="I14" s="8">
        <v>229</v>
      </c>
      <c r="J14" s="8">
        <v>1</v>
      </c>
      <c r="K14" s="8">
        <v>100</v>
      </c>
    </row>
    <row r="15" spans="2:13" ht="24" customHeight="1" x14ac:dyDescent="0.3">
      <c r="B15" s="3">
        <f>IFERROR((Inventory_List_Table[[#This Row],[Kuantitas dalam Stok]]&lt;=Inventory_List_Table[[#This Row],[Tingkat Penyusunan Ulang]])*(Inventory_List_Table[[#This Row],[Dihentikan?]]="")*MenyorotNilai,0)</f>
        <v>1</v>
      </c>
      <c r="C15" s="6" t="s">
        <v>13</v>
      </c>
      <c r="D15" s="6" t="s">
        <v>39</v>
      </c>
      <c r="E15" s="6" t="s">
        <v>65</v>
      </c>
      <c r="F15" s="15">
        <v>18</v>
      </c>
      <c r="G15" s="8">
        <v>22</v>
      </c>
      <c r="H15" s="15">
        <f>Inventory_List_Table[[#This Row],[Harga Satuan]]*Inventory_List_Table[[#This Row],[Kuantitas dalam Stok]]</f>
        <v>396</v>
      </c>
      <c r="I15" s="8">
        <v>36</v>
      </c>
      <c r="J15" s="8">
        <v>12</v>
      </c>
      <c r="K15" s="8">
        <v>50</v>
      </c>
    </row>
    <row r="16" spans="2:13" ht="24" customHeight="1" x14ac:dyDescent="0.3">
      <c r="B16" s="3">
        <f>IFERROR((Inventory_List_Table[[#This Row],[Kuantitas dalam Stok]]&lt;=Inventory_List_Table[[#This Row],[Tingkat Penyusunan Ulang]])*(Inventory_List_Table[[#This Row],[Dihentikan?]]="")*MenyorotNilai,0)</f>
        <v>1</v>
      </c>
      <c r="C16" s="6" t="s">
        <v>14</v>
      </c>
      <c r="D16" s="6" t="s">
        <v>40</v>
      </c>
      <c r="E16" s="6" t="s">
        <v>66</v>
      </c>
      <c r="F16" s="15">
        <v>26</v>
      </c>
      <c r="G16" s="8">
        <v>72</v>
      </c>
      <c r="H16" s="15">
        <f>Inventory_List_Table[[#This Row],[Harga Satuan]]*Inventory_List_Table[[#This Row],[Kuantitas dalam Stok]]</f>
        <v>1872</v>
      </c>
      <c r="I16" s="8">
        <v>102</v>
      </c>
      <c r="J16" s="8">
        <v>9</v>
      </c>
      <c r="K16" s="8">
        <v>100</v>
      </c>
    </row>
    <row r="17" spans="2:12" ht="24" customHeight="1" x14ac:dyDescent="0.3">
      <c r="B17" s="3">
        <f>IFERROR((Inventory_List_Table[[#This Row],[Kuantitas dalam Stok]]&lt;=Inventory_List_Table[[#This Row],[Tingkat Penyusunan Ulang]])*(Inventory_List_Table[[#This Row],[Dihentikan?]]="")*MenyorotNilai,0)</f>
        <v>1</v>
      </c>
      <c r="C17" s="6" t="s">
        <v>15</v>
      </c>
      <c r="D17" s="6" t="s">
        <v>41</v>
      </c>
      <c r="E17" s="6" t="s">
        <v>67</v>
      </c>
      <c r="F17" s="15">
        <v>42</v>
      </c>
      <c r="G17" s="8">
        <v>62</v>
      </c>
      <c r="H17" s="15">
        <f>Inventory_List_Table[[#This Row],[Harga Satuan]]*Inventory_List_Table[[#This Row],[Kuantitas dalam Stok]]</f>
        <v>2604</v>
      </c>
      <c r="I17" s="8">
        <v>83</v>
      </c>
      <c r="J17" s="8">
        <v>2</v>
      </c>
      <c r="K17" s="8">
        <v>100</v>
      </c>
    </row>
    <row r="18" spans="2:12" ht="24" customHeight="1" x14ac:dyDescent="0.3">
      <c r="B18" s="3">
        <f>IFERROR((Inventory_List_Table[[#This Row],[Kuantitas dalam Stok]]&lt;=Inventory_List_Table[[#This Row],[Tingkat Penyusunan Ulang]])*(Inventory_List_Table[[#This Row],[Dihentikan?]]="")*MenyorotNilai,0)</f>
        <v>0</v>
      </c>
      <c r="C18" s="6" t="s">
        <v>16</v>
      </c>
      <c r="D18" s="6" t="s">
        <v>42</v>
      </c>
      <c r="E18" s="6" t="s">
        <v>68</v>
      </c>
      <c r="F18" s="15">
        <v>32</v>
      </c>
      <c r="G18" s="8">
        <v>46</v>
      </c>
      <c r="H18" s="15">
        <f>Inventory_List_Table[[#This Row],[Harga Satuan]]*Inventory_List_Table[[#This Row],[Kuantitas dalam Stok]]</f>
        <v>1472</v>
      </c>
      <c r="I18" s="8">
        <v>23</v>
      </c>
      <c r="J18" s="8">
        <v>15</v>
      </c>
      <c r="K18" s="8">
        <v>50</v>
      </c>
    </row>
    <row r="19" spans="2:12" ht="24" customHeight="1" x14ac:dyDescent="0.3">
      <c r="B19" s="3">
        <f>IFERROR((Inventory_List_Table[[#This Row],[Kuantitas dalam Stok]]&lt;=Inventory_List_Table[[#This Row],[Tingkat Penyusunan Ulang]])*(Inventory_List_Table[[#This Row],[Dihentikan?]]="")*MenyorotNilai,0)</f>
        <v>1</v>
      </c>
      <c r="C19" s="6" t="s">
        <v>17</v>
      </c>
      <c r="D19" s="6" t="s">
        <v>43</v>
      </c>
      <c r="E19" s="6" t="s">
        <v>69</v>
      </c>
      <c r="F19" s="15">
        <v>90</v>
      </c>
      <c r="G19" s="8">
        <v>96</v>
      </c>
      <c r="H19" s="15">
        <f>Inventory_List_Table[[#This Row],[Harga Satuan]]*Inventory_List_Table[[#This Row],[Kuantitas dalam Stok]]</f>
        <v>8640</v>
      </c>
      <c r="I19" s="8">
        <v>180</v>
      </c>
      <c r="J19" s="8">
        <v>3</v>
      </c>
      <c r="K19" s="8">
        <v>50</v>
      </c>
    </row>
    <row r="20" spans="2:12" ht="24" customHeight="1" x14ac:dyDescent="0.3">
      <c r="B20" s="3">
        <f>IFERROR((Inventory_List_Table[[#This Row],[Kuantitas dalam Stok]]&lt;=Inventory_List_Table[[#This Row],[Tingkat Penyusunan Ulang]])*(Inventory_List_Table[[#This Row],[Dihentikan?]]="")*MenyorotNilai,0)</f>
        <v>0</v>
      </c>
      <c r="C20" s="6" t="s">
        <v>18</v>
      </c>
      <c r="D20" s="6" t="s">
        <v>44</v>
      </c>
      <c r="E20" s="6" t="s">
        <v>70</v>
      </c>
      <c r="F20" s="15">
        <v>97</v>
      </c>
      <c r="G20" s="8">
        <v>57</v>
      </c>
      <c r="H20" s="15">
        <f>Inventory_List_Table[[#This Row],[Harga Satuan]]*Inventory_List_Table[[#This Row],[Kuantitas dalam Stok]]</f>
        <v>5529</v>
      </c>
      <c r="I20" s="8">
        <v>98</v>
      </c>
      <c r="J20" s="8">
        <v>12</v>
      </c>
      <c r="K20" s="8">
        <v>50</v>
      </c>
      <c r="L20" s="6" t="s">
        <v>86</v>
      </c>
    </row>
    <row r="21" spans="2:12" ht="24" customHeight="1" x14ac:dyDescent="0.3">
      <c r="B21" s="3">
        <f>IFERROR((Inventory_List_Table[[#This Row],[Kuantitas dalam Stok]]&lt;=Inventory_List_Table[[#This Row],[Tingkat Penyusunan Ulang]])*(Inventory_List_Table[[#This Row],[Dihentikan?]]="")*MenyorotNilai,0)</f>
        <v>1</v>
      </c>
      <c r="C21" s="6" t="s">
        <v>19</v>
      </c>
      <c r="D21" s="6" t="s">
        <v>45</v>
      </c>
      <c r="E21" s="6" t="s">
        <v>71</v>
      </c>
      <c r="F21" s="15">
        <v>12</v>
      </c>
      <c r="G21" s="8">
        <v>6</v>
      </c>
      <c r="H21" s="15">
        <f>Inventory_List_Table[[#This Row],[Harga Satuan]]*Inventory_List_Table[[#This Row],[Kuantitas dalam Stok]]</f>
        <v>72</v>
      </c>
      <c r="I21" s="8">
        <v>7</v>
      </c>
      <c r="J21" s="8">
        <v>13</v>
      </c>
      <c r="K21" s="8">
        <v>50</v>
      </c>
    </row>
    <row r="22" spans="2:12" ht="24" customHeight="1" x14ac:dyDescent="0.3">
      <c r="B22" s="3">
        <f>IFERROR((Inventory_List_Table[[#This Row],[Kuantitas dalam Stok]]&lt;=Inventory_List_Table[[#This Row],[Tingkat Penyusunan Ulang]])*(Inventory_List_Table[[#This Row],[Dihentikan?]]="")*MenyorotNilai,0)</f>
        <v>1</v>
      </c>
      <c r="C22" s="6" t="s">
        <v>20</v>
      </c>
      <c r="D22" s="6" t="s">
        <v>46</v>
      </c>
      <c r="E22" s="6" t="s">
        <v>72</v>
      </c>
      <c r="F22" s="15">
        <v>82</v>
      </c>
      <c r="G22" s="8">
        <v>143</v>
      </c>
      <c r="H22" s="15">
        <f>Inventory_List_Table[[#This Row],[Harga Satuan]]*Inventory_List_Table[[#This Row],[Kuantitas dalam Stok]]</f>
        <v>11726</v>
      </c>
      <c r="I22" s="8">
        <v>164</v>
      </c>
      <c r="J22" s="8">
        <v>12</v>
      </c>
      <c r="K22" s="8">
        <v>150</v>
      </c>
    </row>
    <row r="23" spans="2:12" ht="24" customHeight="1" x14ac:dyDescent="0.3">
      <c r="B23" s="3">
        <f>IFERROR((Inventory_List_Table[[#This Row],[Kuantitas dalam Stok]]&lt;=Inventory_List_Table[[#This Row],[Tingkat Penyusunan Ulang]])*(Inventory_List_Table[[#This Row],[Dihentikan?]]="")*MenyorotNilai,0)</f>
        <v>0</v>
      </c>
      <c r="C23" s="6" t="s">
        <v>21</v>
      </c>
      <c r="D23" s="6" t="s">
        <v>47</v>
      </c>
      <c r="E23" s="6" t="s">
        <v>73</v>
      </c>
      <c r="F23" s="15">
        <v>16</v>
      </c>
      <c r="G23" s="8">
        <v>124</v>
      </c>
      <c r="H23" s="15">
        <f>Inventory_List_Table[[#This Row],[Harga Satuan]]*Inventory_List_Table[[#This Row],[Kuantitas dalam Stok]]</f>
        <v>1984</v>
      </c>
      <c r="I23" s="8">
        <v>113</v>
      </c>
      <c r="J23" s="8">
        <v>14</v>
      </c>
      <c r="K23" s="8">
        <v>50</v>
      </c>
    </row>
    <row r="24" spans="2:12" ht="24" customHeight="1" x14ac:dyDescent="0.3">
      <c r="B24" s="3">
        <f>IFERROR((Inventory_List_Table[[#This Row],[Kuantitas dalam Stok]]&lt;=Inventory_List_Table[[#This Row],[Tingkat Penyusunan Ulang]])*(Inventory_List_Table[[#This Row],[Dihentikan?]]="")*MenyorotNilai,0)</f>
        <v>0</v>
      </c>
      <c r="C24" s="6" t="s">
        <v>22</v>
      </c>
      <c r="D24" s="6" t="s">
        <v>48</v>
      </c>
      <c r="E24" s="6" t="s">
        <v>74</v>
      </c>
      <c r="F24" s="15">
        <v>19</v>
      </c>
      <c r="G24" s="8">
        <v>112</v>
      </c>
      <c r="H24" s="15">
        <f>Inventory_List_Table[[#This Row],[Harga Satuan]]*Inventory_List_Table[[#This Row],[Kuantitas dalam Stok]]</f>
        <v>2128</v>
      </c>
      <c r="I24" s="8">
        <v>75</v>
      </c>
      <c r="J24" s="8">
        <v>11</v>
      </c>
      <c r="K24" s="8">
        <v>50</v>
      </c>
    </row>
    <row r="25" spans="2:12" ht="24" customHeight="1" x14ac:dyDescent="0.3">
      <c r="B25" s="3">
        <f>IFERROR((Inventory_List_Table[[#This Row],[Kuantitas dalam Stok]]&lt;=Inventory_List_Table[[#This Row],[Tingkat Penyusunan Ulang]])*(Inventory_List_Table[[#This Row],[Dihentikan?]]="")*MenyorotNilai,0)</f>
        <v>0</v>
      </c>
      <c r="C25" s="6" t="s">
        <v>23</v>
      </c>
      <c r="D25" s="6" t="s">
        <v>49</v>
      </c>
      <c r="E25" s="6" t="s">
        <v>75</v>
      </c>
      <c r="F25" s="15">
        <v>24</v>
      </c>
      <c r="G25" s="8">
        <v>182</v>
      </c>
      <c r="H25" s="15">
        <f>Inventory_List_Table[[#This Row],[Harga Satuan]]*Inventory_List_Table[[#This Row],[Kuantitas dalam Stok]]</f>
        <v>4368</v>
      </c>
      <c r="I25" s="8">
        <v>132</v>
      </c>
      <c r="J25" s="8">
        <v>15</v>
      </c>
      <c r="K25" s="8">
        <v>150</v>
      </c>
    </row>
    <row r="26" spans="2:12" ht="24" customHeight="1" x14ac:dyDescent="0.3">
      <c r="B26" s="3">
        <f>IFERROR((Inventory_List_Table[[#This Row],[Kuantitas dalam Stok]]&lt;=Inventory_List_Table[[#This Row],[Tingkat Penyusunan Ulang]])*(Inventory_List_Table[[#This Row],[Dihentikan?]]="")*MenyorotNilai,0)</f>
        <v>0</v>
      </c>
      <c r="C26" s="6" t="s">
        <v>24</v>
      </c>
      <c r="D26" s="6" t="s">
        <v>50</v>
      </c>
      <c r="E26" s="6" t="s">
        <v>76</v>
      </c>
      <c r="F26" s="15">
        <v>29</v>
      </c>
      <c r="G26" s="8">
        <v>106</v>
      </c>
      <c r="H26" s="15">
        <f>Inventory_List_Table[[#This Row],[Harga Satuan]]*Inventory_List_Table[[#This Row],[Kuantitas dalam Stok]]</f>
        <v>3074</v>
      </c>
      <c r="I26" s="8">
        <v>142</v>
      </c>
      <c r="J26" s="8">
        <v>1</v>
      </c>
      <c r="K26" s="8">
        <v>150</v>
      </c>
      <c r="L26" s="6" t="s">
        <v>86</v>
      </c>
    </row>
    <row r="27" spans="2:12" ht="24" customHeight="1" x14ac:dyDescent="0.3">
      <c r="B27" s="3">
        <f>IFERROR((Inventory_List_Table[[#This Row],[Kuantitas dalam Stok]]&lt;=Inventory_List_Table[[#This Row],[Tingkat Penyusunan Ulang]])*(Inventory_List_Table[[#This Row],[Dihentikan?]]="")*MenyorotNilai,0)</f>
        <v>0</v>
      </c>
      <c r="C27" s="6" t="s">
        <v>25</v>
      </c>
      <c r="D27" s="6" t="s">
        <v>51</v>
      </c>
      <c r="E27" s="6" t="s">
        <v>77</v>
      </c>
      <c r="F27" s="15">
        <v>75</v>
      </c>
      <c r="G27" s="8">
        <v>173</v>
      </c>
      <c r="H27" s="15">
        <f>Inventory_List_Table[[#This Row],[Harga Satuan]]*Inventory_List_Table[[#This Row],[Kuantitas dalam Stok]]</f>
        <v>12975</v>
      </c>
      <c r="I27" s="8">
        <v>127</v>
      </c>
      <c r="J27" s="8">
        <v>9</v>
      </c>
      <c r="K27" s="8">
        <v>100</v>
      </c>
    </row>
    <row r="28" spans="2:12" ht="24" customHeight="1" x14ac:dyDescent="0.3">
      <c r="B28" s="3">
        <f>IFERROR((Inventory_List_Table[[#This Row],[Kuantitas dalam Stok]]&lt;=Inventory_List_Table[[#This Row],[Tingkat Penyusunan Ulang]])*(Inventory_List_Table[[#This Row],[Dihentikan?]]="")*MenyorotNilai,0)</f>
        <v>0</v>
      </c>
      <c r="C28" s="6" t="s">
        <v>26</v>
      </c>
      <c r="D28" s="6" t="s">
        <v>52</v>
      </c>
      <c r="E28" s="6" t="s">
        <v>78</v>
      </c>
      <c r="F28" s="15">
        <v>14</v>
      </c>
      <c r="G28" s="8">
        <v>28</v>
      </c>
      <c r="H28" s="15">
        <f>Inventory_List_Table[[#This Row],[Harga Satuan]]*Inventory_List_Table[[#This Row],[Kuantitas dalam Stok]]</f>
        <v>392</v>
      </c>
      <c r="I28" s="8">
        <v>21</v>
      </c>
      <c r="J28" s="8">
        <v>8</v>
      </c>
      <c r="K28" s="8">
        <v>50</v>
      </c>
    </row>
  </sheetData>
  <conditionalFormatting sqref="B4:L28">
    <cfRule type="expression" dxfId="25" priority="1">
      <formula>$L4="Ya"</formula>
    </cfRule>
    <cfRule type="expression" dxfId="24" priority="2">
      <formula>$B4=1</formula>
    </cfRule>
  </conditionalFormatting>
  <dataValidations xWindow="67" yWindow="628" count="14">
    <dataValidation allowBlank="1" showInputMessage="1" showErrorMessage="1" prompt="Kolom ini bersifat otomatis. _x000a__x000a_Ikon bendera dalam kolom ini menunjukkan item dalam daftar inventaris yang siap untuk dipesan ulang. Ikon bendera hanya muncul ketika Ya dipilih di L2 dan item memenuhi kriteria pemesanan ulang." sqref="B3" xr:uid="{00000000-0002-0000-0000-000001000000}"/>
    <dataValidation allowBlank="1" showInputMessage="1" showErrorMessage="1" prompt="Masukkan ID inventaris item dalam kolom ini" sqref="C3" xr:uid="{00000000-0002-0000-0000-000002000000}"/>
    <dataValidation allowBlank="1" showInputMessage="1" showErrorMessage="1" prompt="Masukkan nama item dalam kolom ini" sqref="D3" xr:uid="{00000000-0002-0000-0000-000003000000}"/>
    <dataValidation allowBlank="1" showInputMessage="1" showErrorMessage="1" prompt="Masukkan ya jika item telah dihentikan. Jika ya dimasukkan, baris yang terkait akan disoroti dengan warna abu-abu muda dan gaya font berubah menjadi dicoret" sqref="L3" xr:uid="{00000000-0002-0000-0000-000004000000}"/>
    <dataValidation allowBlank="1" showInputMessage="1" showErrorMessage="1" prompt="Masukkan kuantitas pemesanan ulang untuk setiap item dalam kolom ini" sqref="K3" xr:uid="{00000000-0002-0000-0000-000005000000}"/>
    <dataValidation allowBlank="1" showInputMessage="1" showErrorMessage="1" prompt="Masukkan jumlah hari yang dibutuhkan untuk memesan ulang setiap item dalam kolom ini" sqref="J3" xr:uid="{00000000-0002-0000-0000-000006000000}"/>
    <dataValidation allowBlank="1" showInputMessage="1" showErrorMessage="1" prompt="Masukkan tingkatan pemesanan ulang untuk setiap item dalam kolom ini" sqref="I3" xr:uid="{00000000-0002-0000-0000-000007000000}"/>
    <dataValidation allowBlank="1" showInputMessage="1" showErrorMessage="1" prompt="Ini adalah kolom otomatis._x000a__x000a_Nilai inventaris untuk setiap item dihitung secara otomatis dalam kolom ini." sqref="H3" xr:uid="{00000000-0002-0000-0000-000008000000}"/>
    <dataValidation allowBlank="1" showInputMessage="1" showErrorMessage="1" prompt="Masukkan kuantitas dalam stok untuk setiap item dalam kolom ini" sqref="G3" xr:uid="{00000000-0002-0000-0000-000009000000}"/>
    <dataValidation allowBlank="1" showInputMessage="1" showErrorMessage="1" prompt="Masukkan harga satuan untuk setiap item dalam kolom ini" sqref="F3" xr:uid="{00000000-0002-0000-0000-00000A000000}"/>
    <dataValidation allowBlank="1" showInputMessage="1" showErrorMessage="1" prompt="Masukkan deskripsi item dalam kolom ini" sqref="E3" xr:uid="{00000000-0002-0000-0000-00000B000000}"/>
    <dataValidation type="list" allowBlank="1" showInputMessage="1" showErrorMessage="1" sqref="L4:L28" xr:uid="{00000000-0002-0000-0000-00000C000000}">
      <formula1>"Ya"</formula1>
    </dataValidation>
    <dataValidation type="list" allowBlank="1" showInputMessage="1" showErrorMessage="1" prompt="Pilih Ya untuk mengaktifkan penyorotan item untuk pemesanan ulang. Tindakan ini akan memberi tanda bendera dalam kolom B dan menyoroti baris yang terkait dalam tabel Daftar Inventaris. Memilih Tidak akan menghapus bendera dan semua penyorotan." sqref="L2" xr:uid="{00000000-0002-0000-0000-00000D000000}">
      <formula1>"Ya, Tidak"</formula1>
    </dataValidation>
    <dataValidation allowBlank="1" showInputMessage="1" showErrorMessage="1" promptTitle="Daftar Inventaris" prompt="Lembar kerja ini melacak inventaris item yang tercantum dalam tabel daftar inventaris dan dapat menyoroti serta menandai item yang sudah siap dipesan ulang. Item yang dihentikan memiliki pemformatan coret dan teks Ya dalam kolom Dihentikan." sqref="A1" xr:uid="{00000000-0002-0000-0000-00000E000000}"/>
  </dataValidations>
  <pageMargins left="0.25" right="0.25" top="0.75" bottom="0.75" header="0.3" footer="0.3"/>
  <pageSetup paperSize="9" scale="52"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B4:B28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1</vt:i4>
      </vt:variant>
      <vt:variant>
        <vt:lpstr>Rentang Bernama</vt:lpstr>
      </vt:variant>
      <vt:variant>
        <vt:i4>1</vt:i4>
      </vt:variant>
    </vt:vector>
  </HeadingPairs>
  <TitlesOfParts>
    <vt:vector size="2" baseType="lpstr">
      <vt:lpstr>Daftar Inventaris</vt:lpstr>
      <vt:lpstr>'Daftar Inventaris'!Print_Titles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2019-07-15T09:36:32Z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