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3_{17ADF81E-491D-44DA-8BF3-3B7C0AC9D7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agerliste" sheetId="1" r:id="rId1"/>
  </sheets>
  <definedNames>
    <definedName name="_xlnm._FilterDatabase" localSheetId="0" hidden="1">Lagerliste!$K$2</definedName>
    <definedName name="_xlnm.Print_Titles" localSheetId="0">Lagerliste!$1:$3</definedName>
    <definedName name="værFremhæv">IFERROR(IF(Lagerliste!$L$2="Ja",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<sst xmlns="http://schemas.openxmlformats.org/spreadsheetml/2006/main" count="92" uniqueCount="89">
  <si>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Til genbestilling</t>
  </si>
  <si>
    <t>Lager-id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</si>
  <si>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</si>
  <si>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</si>
  <si>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</si>
  <si>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</si>
  <si>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</si>
  <si>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</si>
  <si>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</si>
  <si>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</si>
  <si>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</si>
  <si>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</si>
  <si>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</si>
  <si>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</si>
  <si>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</si>
  <si>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</si>
  <si>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</si>
  <si>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</si>
  <si>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</si>
  <si>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</si>
  <si>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</si>
  <si>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</si>
  <si>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</si>
  <si>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</si>
  <si>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</si>
  <si>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</si>
  <si>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</si>
  <si>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Navn</t>
  </si>
  <si>
    <t>Vare 1</t>
  </si>
  <si>
    <t>Vare 2</t>
  </si>
  <si>
    <t>Vare 3</t>
  </si>
  <si>
    <t>Vare 4</t>
  </si>
  <si>
    <t>Vare 5</t>
  </si>
  <si>
    <t>Vare 6</t>
  </si>
  <si>
    <t>Vare 7</t>
  </si>
  <si>
    <t>Vare 8</t>
  </si>
  <si>
    <t>Vare 9</t>
  </si>
  <si>
    <t>Vare 10</t>
  </si>
  <si>
    <t>Vare 11</t>
  </si>
  <si>
    <t>Vare 12</t>
  </si>
  <si>
    <t>Vare 13</t>
  </si>
  <si>
    <t>Vare 14</t>
  </si>
  <si>
    <t>Vare 15</t>
  </si>
  <si>
    <t>Vare 16</t>
  </si>
  <si>
    <t>Vare 17</t>
  </si>
  <si>
    <t>Vare 18</t>
  </si>
  <si>
    <t>Vare 19</t>
  </si>
  <si>
    <t>Vare 20</t>
  </si>
  <si>
    <t>Vare 21</t>
  </si>
  <si>
    <t>Vare 22</t>
  </si>
  <si>
    <t>Vare 23</t>
  </si>
  <si>
    <t>Vare 24</t>
  </si>
  <si>
    <t>Vare 25</t>
  </si>
  <si>
    <t>Beskrivelse</t>
  </si>
  <si>
    <t>Beskrivelse 1</t>
  </si>
  <si>
    <t>Beskrivelse 2</t>
  </si>
  <si>
    <t>Beskrivelse 3</t>
  </si>
  <si>
    <t>Beskrivelse 4</t>
  </si>
  <si>
    <t>Beskrivelse 5</t>
  </si>
  <si>
    <t>Beskrivelse 6</t>
  </si>
  <si>
    <t>Beskrivelse 7</t>
  </si>
  <si>
    <t>Beskrivelse 8</t>
  </si>
  <si>
    <t>Beskrivelse 9</t>
  </si>
  <si>
    <t>Beskrivelse 10</t>
  </si>
  <si>
    <t>Beskrivelse 11</t>
  </si>
  <si>
    <t>Beskrivelse 12</t>
  </si>
  <si>
    <t>Beskrivelse 13</t>
  </si>
  <si>
    <t>Beskrivelse 14</t>
  </si>
  <si>
    <t>Beskrivelse 15</t>
  </si>
  <si>
    <t>Beskrivelse 16</t>
  </si>
  <si>
    <t>Beskrivelse 17</t>
  </si>
  <si>
    <t>Beskrivelse 18</t>
  </si>
  <si>
    <t>Beskrivelse 19</t>
  </si>
  <si>
    <t>Beskrivelse 20</t>
  </si>
  <si>
    <t>Beskrivelse 21</t>
  </si>
  <si>
    <t>Beskrivelse 22</t>
  </si>
  <si>
    <t>Beskrivelse 23</t>
  </si>
  <si>
    <t>Beskrivelse 24</t>
  </si>
  <si>
    <t>Beskrivelse 25</t>
  </si>
  <si>
    <t>Enhedspris</t>
  </si>
  <si>
    <t>Lagerbeholdning</t>
  </si>
  <si>
    <t>Lagerværdi</t>
  </si>
  <si>
    <t>Genbestillingsniveau</t>
  </si>
  <si>
    <t>Genbestillingstid i dage</t>
  </si>
  <si>
    <t>Vil du markere varer, der skal genbestilles?</t>
  </si>
  <si>
    <t>Kvantitet ved genbestilling</t>
  </si>
  <si>
    <t>Ja</t>
  </si>
  <si>
    <t>Udgået?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</si>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</sst>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.00\ &quot;Kč&quot;_-;\-* #,##0.00\ &quot;Kč&quot;_-;_-* &quot;-&quot;??\ &quot;Kč&quot;_-;_-@_-"/>
    <numFmt numFmtId="165" formatCode="_-* #,##0\ &quot;Kč&quot;_-;\-* #,##0\ &quot;Kč&quot;_-;_-* &quot;-&quot;\ &quot;Kč&quot;_-;_-@_-"/>
    <numFmt numFmtId="166" formatCode="&quot;kr.&quot;\ #,##0.00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kr.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kr.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Virksomhedstabel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11</xdr:col>
      <xdr:colOff>1100249</xdr:colOff>
      <xdr:row>1</xdr:row>
      <xdr:rowOff>1684</xdr:rowOff>
    </xdr:to>
    <xdr:pic>
      <xdr:nvPicPr>
        <xdr:cNvPr id="2" name="Billede 1" descr="Abstrakt banner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0"/>
          <a:ext cx="13730400" cy="1325659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Tekstfelt 1" descr="Lagerliste" title="Titel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da-DK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Lagerliste</a:t>
          </a:r>
        </a:p>
        <a:p>
          <a:pPr marL="0" algn="l" rtl="0"/>
          <a:r>
            <a:rPr lang="da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Firmanavn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3:L28" headerRowDxfId="23" dataDxfId="22">
  <autoFilter ref="B3:L28" xr:uid="{00000000-0009-0000-0100-000001000000}"/>
  <tableColumns count="11">
    <tableColumn id="1" xr3:uid="{00000000-0010-0000-0000-000001000000}" name="Til genbestilling" totalsRowLabel="Total" dataDxfId="21" totalsRowDxfId="20">
      <calculatedColumnFormula>IFERROR((Inventory_List_Table[[#This Row],[Lagerbeholdning]]&lt;=Inventory_List_Table[[#This Row],[Genbestillingsniveau]])*(Inventory_List_Table[[#This Row],[Udgået?]]="")*værFremhæv,0)</calculatedColumnFormula>
    </tableColumn>
    <tableColumn id="2" xr3:uid="{00000000-0010-0000-0000-000002000000}" name="Lager-id" dataDxfId="19" totalsRowDxfId="18"/>
    <tableColumn id="3" xr3:uid="{00000000-0010-0000-0000-000003000000}" name="Navn" dataDxfId="17" totalsRowDxfId="16"/>
    <tableColumn id="4" xr3:uid="{00000000-0010-0000-0000-000004000000}" name="Beskrivelse" dataDxfId="15" totalsRowDxfId="14"/>
    <tableColumn id="5" xr3:uid="{00000000-0010-0000-0000-000005000000}" name="Enhedspris" dataDxfId="13" totalsRowDxfId="12"/>
    <tableColumn id="6" xr3:uid="{00000000-0010-0000-0000-000006000000}" name="Lagerbeholdning" dataDxfId="11" totalsRowDxfId="10"/>
    <tableColumn id="7" xr3:uid="{00000000-0010-0000-0000-000007000000}" name="Lagerværdi" dataDxfId="9" totalsRowDxfId="8">
      <calculatedColumnFormula>Inventory_List_Table[[#This Row],[Enhedspris]]*Inventory_List_Table[[#This Row],[Lagerbeholdning]]</calculatedColumnFormula>
    </tableColumn>
    <tableColumn id="8" xr3:uid="{00000000-0010-0000-0000-000008000000}" name="Genbestillingsniveau" dataDxfId="7" totalsRowDxfId="6"/>
    <tableColumn id="9" xr3:uid="{00000000-0010-0000-0000-000009000000}" name="Genbestillingstid i dage" dataDxfId="5" totalsRowDxfId="4"/>
    <tableColumn id="10" xr3:uid="{00000000-0010-0000-0000-00000A000000}" name="Kvantitet ved genbestilling" dataDxfId="3" totalsRowDxfId="2"/>
    <tableColumn id="11" xr3:uid="{00000000-0010-0000-0000-00000B000000}" name="Udgået?" totalsRowFunction="count" dataDxfId="1" totalsRowDxfId="0"/>
  </tableColumns>
  <tableStyleInfo name="Virksomhedstabel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defaultColWidth="8.77734375" defaultRowHeight="24" customHeight="1" x14ac:dyDescent="0.3"/>
  <cols>
    <col min="1" max="1" width="1.77734375" style="4" customWidth="1"/>
    <col min="2" max="2" width="14" style="3" customWidth="1"/>
    <col min="3" max="3" width="12.77734375" style="6" customWidth="1"/>
    <col min="4" max="5" width="16.77734375" style="6" customWidth="1"/>
    <col min="6" max="6" width="10.77734375" style="8" customWidth="1"/>
    <col min="7" max="7" width="14.88671875" style="8" customWidth="1"/>
    <col min="8" max="8" width="11.33203125" style="8" customWidth="1"/>
    <col min="9" max="9" width="20.109375" style="8" customWidth="1"/>
    <col min="10" max="10" width="14.44140625" style="8" customWidth="1"/>
    <col min="11" max="11" width="15.44140625" style="8" customWidth="1"/>
    <col min="12" max="12" width="12.8867187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88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84</v>
      </c>
      <c r="L2" s="13" t="s">
        <v>86</v>
      </c>
    </row>
    <row r="3" spans="2:13" s="3" customFormat="1" ht="50.1" customHeight="1" x14ac:dyDescent="0.3">
      <c r="B3" s="9" t="s">
        <v>0</v>
      </c>
      <c r="C3" s="9" t="s">
        <v>1</v>
      </c>
      <c r="D3" s="9" t="s">
        <v>27</v>
      </c>
      <c r="E3" s="9" t="s">
        <v>53</v>
      </c>
      <c r="F3" s="14" t="s">
        <v>79</v>
      </c>
      <c r="G3" s="9" t="s">
        <v>80</v>
      </c>
      <c r="H3" s="14" t="s">
        <v>81</v>
      </c>
      <c r="I3" s="9" t="s">
        <v>82</v>
      </c>
      <c r="J3" s="9" t="s">
        <v>83</v>
      </c>
      <c r="K3" s="9" t="s">
        <v>85</v>
      </c>
      <c r="L3" s="9" t="s">
        <v>87</v>
      </c>
    </row>
    <row r="4" spans="2:13" ht="24" customHeight="1" x14ac:dyDescent="0.3">
      <c r="B4" s="3">
        <f>IFERROR((Inventory_List_Table[[#This Row],[Lagerbeholdning]]&lt;=Inventory_List_Table[[#This Row],[Genbestillingsniveau]])*(Inventory_List_Table[[#This Row],[Udgået?]]="")*værFremhæv,0)</f>
        <v>1</v>
      </c>
      <c r="C4" s="6" t="s">
        <v>2</v>
      </c>
      <c r="D4" s="6" t="s">
        <v>28</v>
      </c>
      <c r="E4" s="6" t="s">
        <v>54</v>
      </c>
      <c r="F4" s="15">
        <v>51</v>
      </c>
      <c r="G4" s="8">
        <v>25</v>
      </c>
      <c r="H4" s="15">
        <f>Inventory_List_Table[[#This Row],[Enhedspris]]*Inventory_List_Table[[#This Row],[Lagerbeholdning]]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IFERROR((Inventory_List_Table[[#This Row],[Lagerbeholdning]]&lt;=Inventory_List_Table[[#This Row],[Genbestillingsniveau]])*(Inventory_List_Table[[#This Row],[Udgået?]]="")*værFremhæv,0)</f>
        <v>1</v>
      </c>
      <c r="C5" s="6" t="s">
        <v>3</v>
      </c>
      <c r="D5" s="6" t="s">
        <v>29</v>
      </c>
      <c r="E5" s="6" t="s">
        <v>55</v>
      </c>
      <c r="F5" s="15">
        <v>93</v>
      </c>
      <c r="G5" s="8">
        <v>132</v>
      </c>
      <c r="H5" s="15">
        <f>Inventory_List_Table[[#This Row],[Enhedspris]]*Inventory_List_Table[[#This Row],[Lagerbeholdning]]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IFERROR((Inventory_List_Table[[#This Row],[Lagerbeholdning]]&lt;=Inventory_List_Table[[#This Row],[Genbestillingsniveau]])*(Inventory_List_Table[[#This Row],[Udgået?]]="")*værFremhæv,0)</f>
        <v>0</v>
      </c>
      <c r="C6" s="6" t="s">
        <v>4</v>
      </c>
      <c r="D6" s="6" t="s">
        <v>30</v>
      </c>
      <c r="E6" s="6" t="s">
        <v>56</v>
      </c>
      <c r="F6" s="15">
        <v>57</v>
      </c>
      <c r="G6" s="8">
        <v>151</v>
      </c>
      <c r="H6" s="15">
        <f>Inventory_List_Table[[#This Row],[Enhedspris]]*Inventory_List_Table[[#This Row],[Lagerbeholdning]]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IFERROR((Inventory_List_Table[[#This Row],[Lagerbeholdning]]&lt;=Inventory_List_Table[[#This Row],[Genbestillingsniveau]])*(Inventory_List_Table[[#This Row],[Udgået?]]="")*værFremhæv,0)</f>
        <v>0</v>
      </c>
      <c r="C7" s="6" t="s">
        <v>5</v>
      </c>
      <c r="D7" s="6" t="s">
        <v>31</v>
      </c>
      <c r="E7" s="6" t="s">
        <v>57</v>
      </c>
      <c r="F7" s="15">
        <v>19</v>
      </c>
      <c r="G7" s="8">
        <v>186</v>
      </c>
      <c r="H7" s="15">
        <f>Inventory_List_Table[[#This Row],[Enhedspris]]*Inventory_List_Table[[#This Row],[Lagerbeholdning]]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IFERROR((Inventory_List_Table[[#This Row],[Lagerbeholdning]]&lt;=Inventory_List_Table[[#This Row],[Genbestillingsniveau]])*(Inventory_List_Table[[#This Row],[Udgået?]]="")*værFremhæv,0)</f>
        <v>0</v>
      </c>
      <c r="C8" s="6" t="s">
        <v>6</v>
      </c>
      <c r="D8" s="6" t="s">
        <v>32</v>
      </c>
      <c r="E8" s="6" t="s">
        <v>58</v>
      </c>
      <c r="F8" s="15">
        <v>75</v>
      </c>
      <c r="G8" s="8">
        <v>62</v>
      </c>
      <c r="H8" s="15">
        <f>Inventory_List_Table[[#This Row],[Enhedspris]]*Inventory_List_Table[[#This Row],[Lagerbeholdning]]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IFERROR((Inventory_List_Table[[#This Row],[Lagerbeholdning]]&lt;=Inventory_List_Table[[#This Row],[Genbestillingsniveau]])*(Inventory_List_Table[[#This Row],[Udgået?]]="")*værFremhæv,0)</f>
        <v>1</v>
      </c>
      <c r="C9" s="6" t="s">
        <v>7</v>
      </c>
      <c r="D9" s="6" t="s">
        <v>33</v>
      </c>
      <c r="E9" s="6" t="s">
        <v>59</v>
      </c>
      <c r="F9" s="15">
        <v>11</v>
      </c>
      <c r="G9" s="8">
        <v>5</v>
      </c>
      <c r="H9" s="15">
        <f>Inventory_List_Table[[#This Row],[Enhedspris]]*Inventory_List_Table[[#This Row],[Lagerbeholdning]]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IFERROR((Inventory_List_Table[[#This Row],[Lagerbeholdning]]&lt;=Inventory_List_Table[[#This Row],[Genbestillingsniveau]])*(Inventory_List_Table[[#This Row],[Udgået?]]="")*værFremhæv,0)</f>
        <v>0</v>
      </c>
      <c r="C10" s="6" t="s">
        <v>8</v>
      </c>
      <c r="D10" s="6" t="s">
        <v>34</v>
      </c>
      <c r="E10" s="6" t="s">
        <v>60</v>
      </c>
      <c r="F10" s="15">
        <v>56</v>
      </c>
      <c r="G10" s="8">
        <v>58</v>
      </c>
      <c r="H10" s="15">
        <f>Inventory_List_Table[[#This Row],[Enhedspris]]*Inventory_List_Table[[#This Row],[Lagerbeholdning]]</f>
        <v>3248</v>
      </c>
      <c r="I10" s="8">
        <v>109</v>
      </c>
      <c r="J10" s="8">
        <v>7</v>
      </c>
      <c r="K10" s="8">
        <v>100</v>
      </c>
      <c r="L10" s="6" t="s">
        <v>86</v>
      </c>
    </row>
    <row r="11" spans="2:13" ht="24" customHeight="1" x14ac:dyDescent="0.3">
      <c r="B11" s="3">
        <f>IFERROR((Inventory_List_Table[[#This Row],[Lagerbeholdning]]&lt;=Inventory_List_Table[[#This Row],[Genbestillingsniveau]])*(Inventory_List_Table[[#This Row],[Udgået?]]="")*værFremhæv,0)</f>
        <v>1</v>
      </c>
      <c r="C11" s="6" t="s">
        <v>9</v>
      </c>
      <c r="D11" s="6" t="s">
        <v>35</v>
      </c>
      <c r="E11" s="6" t="s">
        <v>61</v>
      </c>
      <c r="F11" s="15">
        <v>38</v>
      </c>
      <c r="G11" s="8">
        <v>101</v>
      </c>
      <c r="H11" s="15">
        <f>Inventory_List_Table[[#This Row],[Enhedspris]]*Inventory_List_Table[[#This Row],[Lagerbeholdning]]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IFERROR((Inventory_List_Table[[#This Row],[Lagerbeholdning]]&lt;=Inventory_List_Table[[#This Row],[Genbestillingsniveau]])*(Inventory_List_Table[[#This Row],[Udgået?]]="")*værFremhæv,0)</f>
        <v>0</v>
      </c>
      <c r="C12" s="6" t="s">
        <v>10</v>
      </c>
      <c r="D12" s="6" t="s">
        <v>36</v>
      </c>
      <c r="E12" s="6" t="s">
        <v>62</v>
      </c>
      <c r="F12" s="15">
        <v>59</v>
      </c>
      <c r="G12" s="8">
        <v>122</v>
      </c>
      <c r="H12" s="15">
        <f>Inventory_List_Table[[#This Row],[Enhedspris]]*Inventory_List_Table[[#This Row],[Lagerbeholdning]]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IFERROR((Inventory_List_Table[[#This Row],[Lagerbeholdning]]&lt;=Inventory_List_Table[[#This Row],[Genbestillingsniveau]])*(Inventory_List_Table[[#This Row],[Udgået?]]="")*værFremhæv,0)</f>
        <v>1</v>
      </c>
      <c r="C13" s="6" t="s">
        <v>11</v>
      </c>
      <c r="D13" s="6" t="s">
        <v>37</v>
      </c>
      <c r="E13" s="6" t="s">
        <v>63</v>
      </c>
      <c r="F13" s="15">
        <v>50</v>
      </c>
      <c r="G13" s="8">
        <v>175</v>
      </c>
      <c r="H13" s="15">
        <f>Inventory_List_Table[[#This Row],[Enhedspris]]*Inventory_List_Table[[#This Row],[Lagerbeholdning]]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IFERROR((Inventory_List_Table[[#This Row],[Lagerbeholdning]]&lt;=Inventory_List_Table[[#This Row],[Genbestillingsniveau]])*(Inventory_List_Table[[#This Row],[Udgået?]]="")*værFremhæv,0)</f>
        <v>1</v>
      </c>
      <c r="C14" s="6" t="s">
        <v>12</v>
      </c>
      <c r="D14" s="6" t="s">
        <v>38</v>
      </c>
      <c r="E14" s="6" t="s">
        <v>64</v>
      </c>
      <c r="F14" s="15">
        <v>59</v>
      </c>
      <c r="G14" s="8">
        <v>176</v>
      </c>
      <c r="H14" s="15">
        <f>Inventory_List_Table[[#This Row],[Enhedspris]]*Inventory_List_Table[[#This Row],[Lagerbeholdning]]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IFERROR((Inventory_List_Table[[#This Row],[Lagerbeholdning]]&lt;=Inventory_List_Table[[#This Row],[Genbestillingsniveau]])*(Inventory_List_Table[[#This Row],[Udgået?]]="")*værFremhæv,0)</f>
        <v>1</v>
      </c>
      <c r="C15" s="6" t="s">
        <v>13</v>
      </c>
      <c r="D15" s="6" t="s">
        <v>39</v>
      </c>
      <c r="E15" s="6" t="s">
        <v>65</v>
      </c>
      <c r="F15" s="15">
        <v>18</v>
      </c>
      <c r="G15" s="8">
        <v>22</v>
      </c>
      <c r="H15" s="15">
        <f>Inventory_List_Table[[#This Row],[Enhedspris]]*Inventory_List_Table[[#This Row],[Lagerbeholdning]]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IFERROR((Inventory_List_Table[[#This Row],[Lagerbeholdning]]&lt;=Inventory_List_Table[[#This Row],[Genbestillingsniveau]])*(Inventory_List_Table[[#This Row],[Udgået?]]="")*værFremhæv,0)</f>
        <v>1</v>
      </c>
      <c r="C16" s="6" t="s">
        <v>14</v>
      </c>
      <c r="D16" s="6" t="s">
        <v>40</v>
      </c>
      <c r="E16" s="6" t="s">
        <v>66</v>
      </c>
      <c r="F16" s="15">
        <v>26</v>
      </c>
      <c r="G16" s="8">
        <v>72</v>
      </c>
      <c r="H16" s="15">
        <f>Inventory_List_Table[[#This Row],[Enhedspris]]*Inventory_List_Table[[#This Row],[Lagerbeholdning]]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IFERROR((Inventory_List_Table[[#This Row],[Lagerbeholdning]]&lt;=Inventory_List_Table[[#This Row],[Genbestillingsniveau]])*(Inventory_List_Table[[#This Row],[Udgået?]]="")*værFremhæv,0)</f>
        <v>1</v>
      </c>
      <c r="C17" s="6" t="s">
        <v>15</v>
      </c>
      <c r="D17" s="6" t="s">
        <v>41</v>
      </c>
      <c r="E17" s="6" t="s">
        <v>67</v>
      </c>
      <c r="F17" s="15">
        <v>42</v>
      </c>
      <c r="G17" s="8">
        <v>62</v>
      </c>
      <c r="H17" s="15">
        <f>Inventory_List_Table[[#This Row],[Enhedspris]]*Inventory_List_Table[[#This Row],[Lagerbeholdning]]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IFERROR((Inventory_List_Table[[#This Row],[Lagerbeholdning]]&lt;=Inventory_List_Table[[#This Row],[Genbestillingsniveau]])*(Inventory_List_Table[[#This Row],[Udgået?]]="")*værFremhæv,0)</f>
        <v>0</v>
      </c>
      <c r="C18" s="6" t="s">
        <v>16</v>
      </c>
      <c r="D18" s="6" t="s">
        <v>42</v>
      </c>
      <c r="E18" s="6" t="s">
        <v>68</v>
      </c>
      <c r="F18" s="15">
        <v>32</v>
      </c>
      <c r="G18" s="8">
        <v>46</v>
      </c>
      <c r="H18" s="15">
        <f>Inventory_List_Table[[#This Row],[Enhedspris]]*Inventory_List_Table[[#This Row],[Lagerbeholdning]]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IFERROR((Inventory_List_Table[[#This Row],[Lagerbeholdning]]&lt;=Inventory_List_Table[[#This Row],[Genbestillingsniveau]])*(Inventory_List_Table[[#This Row],[Udgået?]]="")*værFremhæv,0)</f>
        <v>1</v>
      </c>
      <c r="C19" s="6" t="s">
        <v>17</v>
      </c>
      <c r="D19" s="6" t="s">
        <v>43</v>
      </c>
      <c r="E19" s="6" t="s">
        <v>69</v>
      </c>
      <c r="F19" s="15">
        <v>90</v>
      </c>
      <c r="G19" s="8">
        <v>96</v>
      </c>
      <c r="H19" s="15">
        <f>Inventory_List_Table[[#This Row],[Enhedspris]]*Inventory_List_Table[[#This Row],[Lagerbeholdning]]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IFERROR((Inventory_List_Table[[#This Row],[Lagerbeholdning]]&lt;=Inventory_List_Table[[#This Row],[Genbestillingsniveau]])*(Inventory_List_Table[[#This Row],[Udgået?]]="")*værFremhæv,0)</f>
        <v>0</v>
      </c>
      <c r="C20" s="6" t="s">
        <v>18</v>
      </c>
      <c r="D20" s="6" t="s">
        <v>44</v>
      </c>
      <c r="E20" s="6" t="s">
        <v>70</v>
      </c>
      <c r="F20" s="15">
        <v>97</v>
      </c>
      <c r="G20" s="8">
        <v>57</v>
      </c>
      <c r="H20" s="15">
        <f>Inventory_List_Table[[#This Row],[Enhedspris]]*Inventory_List_Table[[#This Row],[Lagerbeholdning]]</f>
        <v>5529</v>
      </c>
      <c r="I20" s="8">
        <v>98</v>
      </c>
      <c r="J20" s="8">
        <v>12</v>
      </c>
      <c r="K20" s="8">
        <v>50</v>
      </c>
      <c r="L20" s="6" t="s">
        <v>86</v>
      </c>
    </row>
    <row r="21" spans="2:12" ht="24" customHeight="1" x14ac:dyDescent="0.3">
      <c r="B21" s="3">
        <f>IFERROR((Inventory_List_Table[[#This Row],[Lagerbeholdning]]&lt;=Inventory_List_Table[[#This Row],[Genbestillingsniveau]])*(Inventory_List_Table[[#This Row],[Udgået?]]="")*værFremhæv,0)</f>
        <v>1</v>
      </c>
      <c r="C21" s="6" t="s">
        <v>19</v>
      </c>
      <c r="D21" s="6" t="s">
        <v>45</v>
      </c>
      <c r="E21" s="6" t="s">
        <v>71</v>
      </c>
      <c r="F21" s="15">
        <v>12</v>
      </c>
      <c r="G21" s="8">
        <v>6</v>
      </c>
      <c r="H21" s="15">
        <f>Inventory_List_Table[[#This Row],[Enhedspris]]*Inventory_List_Table[[#This Row],[Lagerbeholdning]]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IFERROR((Inventory_List_Table[[#This Row],[Lagerbeholdning]]&lt;=Inventory_List_Table[[#This Row],[Genbestillingsniveau]])*(Inventory_List_Table[[#This Row],[Udgået?]]="")*værFremhæv,0)</f>
        <v>1</v>
      </c>
      <c r="C22" s="6" t="s">
        <v>20</v>
      </c>
      <c r="D22" s="6" t="s">
        <v>46</v>
      </c>
      <c r="E22" s="6" t="s">
        <v>72</v>
      </c>
      <c r="F22" s="15">
        <v>82</v>
      </c>
      <c r="G22" s="8">
        <v>143</v>
      </c>
      <c r="H22" s="15">
        <f>Inventory_List_Table[[#This Row],[Enhedspris]]*Inventory_List_Table[[#This Row],[Lagerbeholdning]]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IFERROR((Inventory_List_Table[[#This Row],[Lagerbeholdning]]&lt;=Inventory_List_Table[[#This Row],[Genbestillingsniveau]])*(Inventory_List_Table[[#This Row],[Udgået?]]="")*værFremhæv,0)</f>
        <v>0</v>
      </c>
      <c r="C23" s="6" t="s">
        <v>21</v>
      </c>
      <c r="D23" s="6" t="s">
        <v>47</v>
      </c>
      <c r="E23" s="6" t="s">
        <v>73</v>
      </c>
      <c r="F23" s="15">
        <v>16</v>
      </c>
      <c r="G23" s="8">
        <v>124</v>
      </c>
      <c r="H23" s="15">
        <f>Inventory_List_Table[[#This Row],[Enhedspris]]*Inventory_List_Table[[#This Row],[Lagerbeholdning]]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IFERROR((Inventory_List_Table[[#This Row],[Lagerbeholdning]]&lt;=Inventory_List_Table[[#This Row],[Genbestillingsniveau]])*(Inventory_List_Table[[#This Row],[Udgået?]]="")*værFremhæv,0)</f>
        <v>0</v>
      </c>
      <c r="C24" s="6" t="s">
        <v>22</v>
      </c>
      <c r="D24" s="6" t="s">
        <v>48</v>
      </c>
      <c r="E24" s="6" t="s">
        <v>74</v>
      </c>
      <c r="F24" s="15">
        <v>19</v>
      </c>
      <c r="G24" s="8">
        <v>112</v>
      </c>
      <c r="H24" s="15">
        <f>Inventory_List_Table[[#This Row],[Enhedspris]]*Inventory_List_Table[[#This Row],[Lagerbeholdning]]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IFERROR((Inventory_List_Table[[#This Row],[Lagerbeholdning]]&lt;=Inventory_List_Table[[#This Row],[Genbestillingsniveau]])*(Inventory_List_Table[[#This Row],[Udgået?]]="")*værFremhæv,0)</f>
        <v>0</v>
      </c>
      <c r="C25" s="6" t="s">
        <v>23</v>
      </c>
      <c r="D25" s="6" t="s">
        <v>49</v>
      </c>
      <c r="E25" s="6" t="s">
        <v>75</v>
      </c>
      <c r="F25" s="15">
        <v>24</v>
      </c>
      <c r="G25" s="8">
        <v>182</v>
      </c>
      <c r="H25" s="15">
        <f>Inventory_List_Table[[#This Row],[Enhedspris]]*Inventory_List_Table[[#This Row],[Lagerbeholdning]]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IFERROR((Inventory_List_Table[[#This Row],[Lagerbeholdning]]&lt;=Inventory_List_Table[[#This Row],[Genbestillingsniveau]])*(Inventory_List_Table[[#This Row],[Udgået?]]="")*værFremhæv,0)</f>
        <v>0</v>
      </c>
      <c r="C26" s="6" t="s">
        <v>24</v>
      </c>
      <c r="D26" s="6" t="s">
        <v>50</v>
      </c>
      <c r="E26" s="6" t="s">
        <v>76</v>
      </c>
      <c r="F26" s="15">
        <v>29</v>
      </c>
      <c r="G26" s="8">
        <v>106</v>
      </c>
      <c r="H26" s="15">
        <f>Inventory_List_Table[[#This Row],[Enhedspris]]*Inventory_List_Table[[#This Row],[Lagerbeholdning]]</f>
        <v>3074</v>
      </c>
      <c r="I26" s="8">
        <v>142</v>
      </c>
      <c r="J26" s="8">
        <v>1</v>
      </c>
      <c r="K26" s="8">
        <v>150</v>
      </c>
      <c r="L26" s="6" t="s">
        <v>86</v>
      </c>
    </row>
    <row r="27" spans="2:12" ht="24" customHeight="1" x14ac:dyDescent="0.3">
      <c r="B27" s="3">
        <f>IFERROR((Inventory_List_Table[[#This Row],[Lagerbeholdning]]&lt;=Inventory_List_Table[[#This Row],[Genbestillingsniveau]])*(Inventory_List_Table[[#This Row],[Udgået?]]="")*værFremhæv,0)</f>
        <v>0</v>
      </c>
      <c r="C27" s="6" t="s">
        <v>25</v>
      </c>
      <c r="D27" s="6" t="s">
        <v>51</v>
      </c>
      <c r="E27" s="6" t="s">
        <v>77</v>
      </c>
      <c r="F27" s="15">
        <v>75</v>
      </c>
      <c r="G27" s="8">
        <v>173</v>
      </c>
      <c r="H27" s="15">
        <f>Inventory_List_Table[[#This Row],[Enhedspris]]*Inventory_List_Table[[#This Row],[Lagerbeholdning]]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IFERROR((Inventory_List_Table[[#This Row],[Lagerbeholdning]]&lt;=Inventory_List_Table[[#This Row],[Genbestillingsniveau]])*(Inventory_List_Table[[#This Row],[Udgået?]]="")*værFremhæv,0)</f>
        <v>0</v>
      </c>
      <c r="C28" s="6" t="s">
        <v>26</v>
      </c>
      <c r="D28" s="6" t="s">
        <v>52</v>
      </c>
      <c r="E28" s="6" t="s">
        <v>78</v>
      </c>
      <c r="F28" s="15">
        <v>14</v>
      </c>
      <c r="G28" s="8">
        <v>28</v>
      </c>
      <c r="H28" s="15">
        <f>Inventory_List_Table[[#This Row],[Enhedspris]]*Inventory_List_Table[[#This Row],[Lagerbeholdning]]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25" priority="1">
      <formula>$L4="Ja"</formula>
    </cfRule>
    <cfRule type="expression" dxfId="24" priority="2">
      <formula>$B4=1</formula>
    </cfRule>
  </conditionalFormatting>
  <dataValidations xWindow="67" yWindow="628" count="14">
    <dataValidation allowBlank="1" showInputMessage="1" showErrorMessage="1" prompt="Dette er en automatiseret kolonne. _x000a__x000a_A Flagikonet i denne kolonne angiver varer på lagerlisten, som er klar til at blive genbestilt. Flagikoner vises kun, når Ja er markeret i L2, og varen opfylder kriterierne for genbestilling." sqref="B3" xr:uid="{00000000-0002-0000-0000-000001000000}"/>
    <dataValidation allowBlank="1" showInputMessage="1" showErrorMessage="1" prompt="Angiv varens lager-id i denne kolonne" sqref="C3" xr:uid="{00000000-0002-0000-0000-000002000000}"/>
    <dataValidation allowBlank="1" showInputMessage="1" showErrorMessage="1" prompt="Angiv varens navn i denne kolonne" sqref="D3" xr:uid="{00000000-0002-0000-0000-000003000000}"/>
    <dataValidation allowBlank="1" showInputMessage="1" showErrorMessage="1" prompt="Angiv Ja, hvis varen er udgået. Når der angives et Ja, fremhæves den tilsvarende række med lysegrå, og typografien får en gennemstregning." sqref="L3" xr:uid="{00000000-0002-0000-0000-000004000000}"/>
    <dataValidation allowBlank="1" showInputMessage="1" showErrorMessage="1" prompt="Angiv hvor mange af hver vare, der er genbestilt, i denne kolonne" sqref="K3" xr:uid="{00000000-0002-0000-0000-000005000000}"/>
    <dataValidation allowBlank="1" showInputMessage="1" showErrorMessage="1" prompt="Angiv det antal dage, det tager at genbestille hver vare, i denne kolonne" sqref="J3" xr:uid="{00000000-0002-0000-0000-000006000000}"/>
    <dataValidation allowBlank="1" showInputMessage="1" showErrorMessage="1" prompt="Angiv genbestillingsniveau for hver vare i denne kolonne" sqref="I3" xr:uid="{00000000-0002-0000-0000-000007000000}"/>
    <dataValidation allowBlank="1" showInputMessage="1" showErrorMessage="1" prompt="Dette er en automatiseret kolonne._x000a__x000a_Lagerværdien for hver vare beregnes automatisk i denne kolonne." sqref="H3" xr:uid="{00000000-0002-0000-0000-000008000000}"/>
    <dataValidation allowBlank="1" showInputMessage="1" showErrorMessage="1" prompt="Angiv lagerbeholdningen for hver vare i denne kolonne" sqref="G3" xr:uid="{00000000-0002-0000-0000-000009000000}"/>
    <dataValidation allowBlank="1" showInputMessage="1" showErrorMessage="1" prompt="Angiv enhedsprisen på hver vare i denne kolonne" sqref="F3" xr:uid="{00000000-0002-0000-0000-00000A000000}"/>
    <dataValidation allowBlank="1" showInputMessage="1" showErrorMessage="1" prompt="Angiv en beskrivelse af varen i denne kolonne" sqref="E3" xr:uid="{00000000-0002-0000-0000-00000B000000}"/>
    <dataValidation type="list" allowBlank="1" showInputMessage="1" showErrorMessage="1" sqref="L4:L28" xr:uid="{00000000-0002-0000-0000-00000C000000}">
      <formula1>"Ja"</formula1>
    </dataValidation>
    <dataValidation type="list" allowBlank="1" showInputMessage="1" showErrorMessage="1" prompt="Vælg Ja for at gøre det muligt at fremhæve varer til genbestilling. Dette placerer et flag i kolonne B og fremhæver den tilsvarende række på Lagerlistetabellen. Når du vælger Nej, fjernes flaget og alle fremhævninger." sqref="L2" xr:uid="{00000000-0002-0000-0000-00000D000000}">
      <formula1>"Ja, Nej"</formula1>
    </dataValidation>
    <dataValidation allowBlank="1" showInputMessage="1" showErrorMessage="1" promptTitle="Lagerliste" prompt="Dette regneark undersøger lageret for varer, der er på lagerlistetabellen, og kan fremhæve og markere de varer, der er klar til at blive genbestilt. Udgåede varer har en gennemstregning og &quot;Ja&quot; i kolonnen Udgået." sqref="A1" xr:uid="{00000000-0002-0000-0000-00000E000000}"/>
  </dataValidations>
  <pageMargins left="0.25" right="0.25" top="0.75" bottom="0.75" header="0.3" footer="0.3"/>
  <pageSetup paperSize="9" scale="62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3298A-223B-42B2-9FEF-AB506EA6B5F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Lagerliste</vt:lpstr>
      <vt:lpstr>Lagerliste!Print_Titles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2019-07-18T09:01:54Z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