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2"/>
  <workbookPr filterPrivacy="1"/>
  <xr:revisionPtr revIDLastSave="0" documentId="13_ncr:1_{A2114585-4CF2-4B2D-8DDA-B4698FAB68AB}" xr6:coauthVersionLast="45" xr6:coauthVersionMax="45" xr10:uidLastSave="{00000000-0000-0000-0000-000000000000}"/>
  <bookViews>
    <workbookView xWindow="-120" yWindow="-120" windowWidth="24570" windowHeight="16215" xr2:uid="{00000000-000D-0000-FFFF-FFFF00000000}"/>
  </bookViews>
  <sheets>
    <sheet name="ฤดูร้อนปฏิทินกิจกรรม" sheetId="1" r:id="rId1"/>
  </sheets>
  <definedNames>
    <definedName name="JunSun1">DATE(ปีปฏิทิน,6,1)-WEEKDAY(DATE(ปีปฏิทิน,6,1))+1</definedName>
    <definedName name="Range_Dates">ฤดูร้อนปฏิทินกิจกรรม!$D$4:$J$4,ฤดูร้อนปฏิทินกิจกรรม!$D$6:$J$6,ฤดูร้อนปฏิทินกิจกรรม!$D$8:$J$8,ฤดูร้อนปฏิทินกิจกรรม!$D$10:$J$10,ฤดูร้อนปฏิทินกิจกรรม!$D$12:$J$12,ฤดูร้อนปฏิทินกิจกรรม!$D$14:$J$14,ฤดูร้อนปฏิทินกิจกรรม!$D$16:$J$16,ฤดูร้อนปฏิทินกิจกรรม!$D$18:$J$18,ฤดูร้อนปฏิทินกิจกรรม!$D$20:$J$20,ฤดูร้อนปฏิทินกิจกรรม!$D$22:$J$22,ฤดูร้อนปฏิทินกิจกรรม!$D$24:$J$24,ฤดูร้อนปฏิทินกิจกรรม!$D$26:$J$26,ฤดูร้อนปฏิทินกิจกรรม!$D$28:$J$28,ฤดูร้อนปฏิทินกิจกรรม!$D$30:$J$30,ฤดูร้อนปฏิทินกิจกรรม!$D$32:$J$32,ฤดูร้อนปฏิทินกิจกรรม!$D$34:$J$34,ฤดูร้อนปฏิทินกิจกรรม!$D$36:$J$36,ฤดูร้อนปฏิทินกิจกรรม!$D$38:$J$38,ฤดูร้อนปฏิทินกิจกรรม!$D$40:$J$40</definedName>
    <definedName name="Range_Notes">ฤดูร้อนปฏิทินกิจกรรม!$D$5:$J$5,ฤดูร้อนปฏิทินกิจกรรม!$D$7:$J$7,ฤดูร้อนปฏิทินกิจกรรม!$D$9:$J$9,ฤดูร้อนปฏิทินกิจกรรม!$D$11:$J$11,ฤดูร้อนปฏิทินกิจกรรม!$D$13:$J$13,ฤดูร้อนปฏิทินกิจกรรม!$D$15:$J$15+ฤดูร้อนปฏิทินกิจกรรม!$D$17:$J$17,ฤดูร้อนปฏิทินกิจกรรม!$D$19:$J$19,ฤดูร้อนปฏิทินกิจกรรม!$D$21:$J$21,ฤดูร้อนปฏิทินกิจกรรม!$D$23:$J$23,ฤดูร้อนปฏิทินกิจกรรม!$D$25:$J$25,ฤดูร้อนปฏิทินกิจกรรม!$D$27:$J$27,ฤดูร้อนปฏิทินกิจกรรม!$D$29:$J$29+ฤดูร้อนปฏิทินกิจกรรม!$D$31:$J$31,ฤดูร้อนปฏิทินกิจกรรม!$D$33:$J$33,ฤดูร้อนปฏิทินกิจกรรม!$D$35:$J$35,ฤดูร้อนปฏิทินกิจกรรม!$D$37:$J$37,ฤดูร้อนปฏิทินกิจกรรม!$D$39:$J$39,ฤดูร้อนปฏิทินกิจกรรม!$D$41:$J$41</definedName>
    <definedName name="Rows_Dates">ฤดูร้อนปฏิทินกิจกรรม!$4:$4,ฤดูร้อนปฏิทินกิจกรรม!$6:$6,ฤดูร้อนปฏิทินกิจกรรม!$8:$8,ฤดูร้อนปฏิทินกิจกรรม!$10:$10,ฤดูร้อนปฏิทินกิจกรรม!$12:$12,ฤดูร้อนปฏิทินกิจกรรม!$14:$14,ฤดูร้อนปฏิทินกิจกรรม!$16:$16,ฤดูร้อนปฏิทินกิจกรรม!$18:$18,ฤดูร้อนปฏิทินกิจกรรม!$20:$20,ฤดูร้อนปฏิทินกิจกรรม!$22:$22,ฤดูร้อนปฏิทินกิจกรรม!$24:$24,ฤดูร้อนปฏิทินกิจกรรม!$26:$26,ฤดูร้อนปฏิทินกิจกรรม!$28:$28,ฤดูร้อนปฏิทินกิจกรรม!$30:$30,ฤดูร้อนปฏิทินกิจกรรม!$32:$32,ฤดูร้อนปฏิทินกิจกรรม!$34:$34,ฤดูร้อนปฏิทินกิจกรรม!$36:$36,ฤดูร้อนปฏิทินกิจกรรม!$38:$38,ฤดูร้อนปฏิทินกิจกรรม!$40:$40</definedName>
    <definedName name="Rows_Notes">ฤดูร้อนปฏิทินกิจกรรม!$41:$41,ฤดูร้อนปฏิทินกิจกรรม!$39:$39,ฤดูร้อนปฏิทินกิจกรรม!$37:$37,ฤดูร้อนปฏิทินกิจกรรม!$35:$35,ฤดูร้อนปฏิทินกิจกรรม!$33:$33,ฤดูร้อนปฏิทินกิจกรรม!$31:$31,ฤดูร้อนปฏิทินกิจกรรม!$29:$29,ฤดูร้อนปฏิทินกิจกรรม!$27:$27,ฤดูร้อนปฏิทินกิจกรรม!$25:$25,ฤดูร้อนปฏิทินกิจกรรม!$23:$23,ฤดูร้อนปฏิทินกิจกรรม!$21:$21,ฤดูร้อนปฏิทินกิจกรรม!$19:$19,ฤดูร้อนปฏิทินกิจกรรม!$17:$17,ฤดูร้อนปฏิทินกิจกรรม!$15:$15,ฤดูร้อนปฏิทินกิจกรรม!$13:$13,ฤดูร้อนปฏิทินกิจกรรม!$11:$11,ฤดูร้อนปฏิทินกิจกรรม!$9:$9,ฤดูร้อนปฏิทินกิจกรรม!$7:$7,ฤดูร้อนปฏิทินกิจกรรม!$5:$5</definedName>
    <definedName name="ปีปฏิทิน">ฤดูร้อนปฏิทินกิจกรรม!$B$12-543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12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l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<sst xmlns="http://schemas.openxmlformats.org/spreadsheetml/2006/main" count="11" uniqueCount="11">
  <si>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มิ.ย.</t>
  </si>
  <si>
    <t>วันจันทร์</t>
  </si>
  <si>
    <t>วันอังคาร</t>
  </si>
  <si>
    <t>วันพุธ</t>
  </si>
  <si>
    <t>วันพฤหัสบดี</t>
  </si>
  <si>
    <t>วันศุกร์</t>
  </si>
  <si>
    <t>วันเสาร์</t>
  </si>
  <si>
    <t>งานวันเกิดที่ชายหาด</t>
  </si>
  <si>
    <t>วันอาทิตย์</t>
  </si>
  <si>
    <t xml:space="preserve">     </t>
  </si>
  <si>
    <r>
      <rPr>
        <sz val="46"/>
        <color theme="5" tint="-0.499984740745262"/>
        <rFont val="Leelawadee"/>
        <family val="2"/>
      </rPr>
      <t>ฤดูร้อน</t>
    </r>
    <r>
      <rPr>
        <sz val="46"/>
        <color theme="1" tint="0.14999847407452621"/>
        <rFont val="Leelawadee"/>
        <family val="2"/>
      </rPr>
      <t xml:space="preserve">
</t>
    </r>
    <r>
      <rPr>
        <sz val="46"/>
        <color theme="1" tint="0.34998626667073579"/>
        <rFont val="Leelawadee"/>
        <family val="2"/>
      </rPr>
      <t>ปฏิทินกิจกรรม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</si>
</sst>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"/>
  </numFmts>
  <fonts count="13" x14ac:knownFonts="1">
    <font>
      <sz val="11"/>
      <color theme="1"/>
      <name val="Leelawadee"/>
      <family val="2"/>
    </font>
    <font>
      <sz val="11"/>
      <color theme="1" tint="0.14999847407452621"/>
      <name val="Leelawadee"/>
      <family val="2"/>
    </font>
    <font>
      <sz val="16"/>
      <color theme="1" tint="0.34998626667073579"/>
      <name val="Leelawadee"/>
      <family val="2"/>
    </font>
    <font>
      <sz val="9"/>
      <color theme="1" tint="0.14999847407452621"/>
      <name val="Leelawadee"/>
      <family val="2"/>
    </font>
    <font>
      <sz val="46"/>
      <color theme="1" tint="0.14999847407452621"/>
      <name val="Leelawadee"/>
      <family val="2"/>
    </font>
    <font>
      <sz val="46"/>
      <color theme="5" tint="-0.499984740745262"/>
      <name val="Leelawadee"/>
      <family val="2"/>
    </font>
    <font>
      <sz val="46"/>
      <color theme="1" tint="0.34998626667073579"/>
      <name val="Leelawadee"/>
      <family val="2"/>
    </font>
    <font>
      <sz val="11"/>
      <color theme="1" tint="0.34998626667073579"/>
      <name val="Leelawadee"/>
      <family val="2"/>
    </font>
    <font>
      <sz val="12"/>
      <color theme="1" tint="0.14999847407452621"/>
      <name val="Leelawadee"/>
      <family val="2"/>
    </font>
    <font>
      <sz val="11"/>
      <color theme="1" tint="4.9989318521683403E-2"/>
      <name val="Leelawadee"/>
      <family val="2"/>
    </font>
    <font>
      <sz val="9"/>
      <color theme="1" tint="4.9989318521683403E-2"/>
      <name val="Leelawadee"/>
      <family val="2"/>
    </font>
    <font>
      <sz val="50"/>
      <color theme="1" tint="0.34998626667073579"/>
      <name val="Leelawadee"/>
      <family val="2"/>
    </font>
    <font>
      <sz val="26"/>
      <color theme="1" tint="0.14999847407452621"/>
      <name val="Leelawade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2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87" fontId="9" fillId="0" borderId="3" xfId="0" applyNumberFormat="1" applyFont="1" applyBorder="1" applyAlignment="1">
      <alignment horizontal="right" vertical="top" indent="1"/>
    </xf>
    <xf numFmtId="187" fontId="9" fillId="0" borderId="1" xfId="0" applyNumberFormat="1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0" fillId="0" borderId="4" xfId="0" applyNumberFormat="1" applyFont="1" applyBorder="1" applyAlignment="1">
      <alignment horizontal="left" vertical="top" wrapText="1" indent="1"/>
    </xf>
    <xf numFmtId="0" fontId="10" fillId="0" borderId="5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2" fillId="0" borderId="6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wrapText="1" indent="1"/>
    </xf>
    <xf numFmtId="0" fontId="10" fillId="0" borderId="2" xfId="0" applyNumberFormat="1" applyFont="1" applyBorder="1" applyAlignment="1">
      <alignment horizontal="left" vertical="top" wrapText="1" indent="1"/>
    </xf>
    <xf numFmtId="0" fontId="2" fillId="0" borderId="0" xfId="0" applyFont="1" applyAlignment="1">
      <alignment horizontal="right" vertical="top" indent="1"/>
    </xf>
    <xf numFmtId="0" fontId="1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wrapText="1" indent="1"/>
    </xf>
    <xf numFmtId="0" fontId="1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indent="1"/>
    </xf>
  </cellXfs>
  <cellStyles count="1">
    <cellStyle name="ปกติ" xfId="0" builtinId="0" customBuiltin="1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56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71566</xdr:rowOff>
    </xdr:from>
    <xdr:to>
      <xdr:col>10</xdr:col>
      <xdr:colOff>9526</xdr:colOff>
      <xdr:row>1</xdr:row>
      <xdr:rowOff>4076</xdr:rowOff>
    </xdr:to>
    <xdr:pic>
      <xdr:nvPicPr>
        <xdr:cNvPr id="2" name="รูปภาพ 1" descr="รูปการ์ตูนของเครื่องบินและชายหาด" title="แบนเนอร์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71566"/>
          <a:ext cx="996315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161925</xdr:colOff>
      <xdr:row>41</xdr:row>
      <xdr:rowOff>161759</xdr:rowOff>
    </xdr:to>
    <xdr:pic>
      <xdr:nvPicPr>
        <xdr:cNvPr id="3" name="รูปภาพ 2" descr="รูปการ์ตูนของวัตถุที่เกี่ยวกับชายหาดและวันหยุด" title="แบนเนอร์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1809750</xdr:colOff>
          <xdr:row>12</xdr:row>
          <xdr:rowOff>152400</xdr:rowOff>
        </xdr:from>
        <xdr:to>
          <xdr:col>1</xdr:col>
          <xdr:colOff>1924050</xdr:colOff>
          <xdr:row>12</xdr:row>
          <xdr:rowOff>381000</xdr:rowOff>
        </xdr:to>
        <xdr:sp macro="" textlink="">
          <xdr:nvSpPr>
            <xdr:cNvPr id="1025" name="สปินเนอร์" descr="ใช้ปุ่มสปินเนอร์เพื่อเปลี่ยนปีปฏิทินหรือเปลี่ยนปีในเซลล์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625" defaultRowHeight="20.25" x14ac:dyDescent="0.3"/>
  <cols>
    <col min="1" max="1" width="1.625" style="1" customWidth="1"/>
    <col min="2" max="2" width="27" style="1" customWidth="1"/>
    <col min="3" max="3" width="8.25" style="2" customWidth="1"/>
    <col min="4" max="10" width="13.625" style="3" customWidth="1"/>
    <col min="11" max="11" width="3.625" style="1" customWidth="1"/>
    <col min="12" max="16384" width="8.625" style="1"/>
  </cols>
  <sheetData>
    <row r="1" spans="2:11" ht="129" customHeight="1" x14ac:dyDescent="0.3">
      <c r="K1" s="1" t="s">
        <v>9</v>
      </c>
    </row>
    <row r="2" spans="2:11" s="5" customFormat="1" ht="30.75" customHeight="1" x14ac:dyDescent="0.25">
      <c r="B2" s="21" t="s">
        <v>10</v>
      </c>
      <c r="C2" s="20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8</v>
      </c>
    </row>
    <row r="3" spans="2:11" ht="1.5" customHeight="1" thickBot="1" x14ac:dyDescent="0.3">
      <c r="B3" s="21"/>
      <c r="C3" s="20"/>
      <c r="D3" s="6"/>
      <c r="E3" s="6"/>
      <c r="F3" s="6"/>
      <c r="G3" s="6"/>
      <c r="H3" s="6"/>
      <c r="I3" s="6"/>
      <c r="J3" s="6"/>
    </row>
    <row r="4" spans="2:11" s="9" customFormat="1" ht="14.1" customHeight="1" x14ac:dyDescent="0.25">
      <c r="B4" s="21"/>
      <c r="C4" s="20" t="s">
        <v>0</v>
      </c>
      <c r="D4" s="7" t="str">
        <f>IF(DAY(_xlfn.SINGLE(JunSun1))=1,"",IF(AND(YEAR(_xlfn.SINGLE(JunSun1)+1)=ปีปฏิทิน,MONTH(_xlfn.SINGLE(JunSun1)+1)=6),_xlfn.SINGLE(JunSun1)+1,""))</f>
        <v/>
      </c>
      <c r="E4" s="8" t="str">
        <f>IF(DAY(_xlfn.SINGLE(JunSun1))=1,"",IF(AND(YEAR(_xlfn.SINGLE(JunSun1)+2)=ปีปฏิทิน,MONTH(_xlfn.SINGLE(JunSun1)+2)=6),_xlfn.SINGLE(JunSun1)+2,""))</f>
        <v/>
      </c>
      <c r="F4" s="8" t="str">
        <f>IF(DAY(_xlfn.SINGLE(JunSun1))=1,"",IF(AND(YEAR(_xlfn.SINGLE(JunSun1)+3)=ปีปฏิทิน,MONTH(_xlfn.SINGLE(JunSun1)+3)=6),_xlfn.SINGLE(JunSun1)+3,""))</f>
        <v/>
      </c>
      <c r="G4" s="8" t="str">
        <f>IF(DAY(_xlfn.SINGLE(JunSun1))=1,"",IF(AND(YEAR(_xlfn.SINGLE(JunSun1)+4)=ปีปฏิทิน,MONTH(_xlfn.SINGLE(JunSun1)+4)=6),_xlfn.SINGLE(JunSun1)+4,""))</f>
        <v/>
      </c>
      <c r="H4" s="8" t="str">
        <f>IF(DAY(_xlfn.SINGLE(JunSun1))=1,"",IF(AND(YEAR(_xlfn.SINGLE(JunSun1)+5)=ปีปฏิทิน,MONTH(_xlfn.SINGLE(JunSun1)+5)=6),_xlfn.SINGLE(JunSun1)+5,""))</f>
        <v/>
      </c>
      <c r="I4" s="8">
        <f>IF(DAY(_xlfn.SINGLE(JunSun1))=1,"",IF(AND(YEAR(_xlfn.SINGLE(JunSun1)+6)=ปีปฏิทิน,MONTH(_xlfn.SINGLE(JunSun1)+6)=6),_xlfn.SINGLE(JunSun1)+6,""))</f>
        <v>43617</v>
      </c>
      <c r="J4" s="8">
        <f>_xlfn.SINGLE(IF(DAY(_xlfn.SINGLE(JunSun1))=1,IF(AND(YEAR(_xlfn.SINGLE(JunSun1))=ปีปฏิทิน,MONTH(_xlfn.SINGLE(JunSun1))=6),JunSun1,""),IF(AND(YEAR(_xlfn.SINGLE(JunSun1)+7)=ปีปฏิทิน,MONTH(_xlfn.SINGLE(JunSun1)+7)=6),_xlfn.SINGLE(JunSun1)+7,"")))</f>
        <v>43618</v>
      </c>
    </row>
    <row r="5" spans="2:11" s="12" customFormat="1" ht="35.1" customHeight="1" thickBot="1" x14ac:dyDescent="0.3">
      <c r="B5" s="21"/>
      <c r="C5" s="20"/>
      <c r="D5" s="10"/>
      <c r="E5" s="11"/>
      <c r="F5" s="11"/>
      <c r="G5" s="11"/>
      <c r="H5" s="11"/>
      <c r="I5" s="11"/>
      <c r="J5" s="11"/>
    </row>
    <row r="6" spans="2:11" s="9" customFormat="1" ht="14.1" customHeight="1" x14ac:dyDescent="0.25">
      <c r="B6" s="21"/>
      <c r="C6" s="13"/>
      <c r="D6" s="8">
        <f>J4+1</f>
        <v>43619</v>
      </c>
      <c r="E6" s="8">
        <f t="shared" ref="E6:J6" si="0">D6+1</f>
        <v>43620</v>
      </c>
      <c r="F6" s="8">
        <f t="shared" si="0"/>
        <v>43621</v>
      </c>
      <c r="G6" s="8">
        <f t="shared" si="0"/>
        <v>43622</v>
      </c>
      <c r="H6" s="8">
        <f t="shared" si="0"/>
        <v>43623</v>
      </c>
      <c r="I6" s="8">
        <f t="shared" si="0"/>
        <v>43624</v>
      </c>
      <c r="J6" s="8">
        <f t="shared" si="0"/>
        <v>43625</v>
      </c>
    </row>
    <row r="7" spans="2:11" s="12" customFormat="1" ht="35.1" customHeight="1" thickBot="1" x14ac:dyDescent="0.3">
      <c r="B7" s="21"/>
      <c r="C7" s="14"/>
      <c r="D7" s="15"/>
      <c r="E7" s="15"/>
      <c r="F7" s="15"/>
      <c r="G7" s="15"/>
      <c r="H7" s="15"/>
      <c r="I7" s="15"/>
      <c r="J7" s="15"/>
    </row>
    <row r="8" spans="2:11" s="9" customFormat="1" ht="14.1" customHeight="1" x14ac:dyDescent="0.25">
      <c r="B8" s="21"/>
      <c r="C8" s="16"/>
      <c r="D8" s="8">
        <f>J6+1</f>
        <v>43626</v>
      </c>
      <c r="E8" s="8">
        <f t="shared" ref="E8:J8" si="1">D8+1</f>
        <v>43627</v>
      </c>
      <c r="F8" s="8">
        <f t="shared" si="1"/>
        <v>43628</v>
      </c>
      <c r="G8" s="8">
        <f t="shared" si="1"/>
        <v>43629</v>
      </c>
      <c r="H8" s="8">
        <f t="shared" si="1"/>
        <v>43630</v>
      </c>
      <c r="I8" s="8">
        <f t="shared" si="1"/>
        <v>43631</v>
      </c>
      <c r="J8" s="8">
        <f t="shared" si="1"/>
        <v>43632</v>
      </c>
    </row>
    <row r="9" spans="2:11" s="12" customFormat="1" ht="35.1" customHeight="1" thickBot="1" x14ac:dyDescent="0.3">
      <c r="B9" s="21"/>
      <c r="C9" s="14"/>
      <c r="D9" s="15"/>
      <c r="E9" s="15"/>
      <c r="F9" s="15"/>
      <c r="G9" s="15"/>
      <c r="H9" s="15"/>
      <c r="I9" s="15"/>
      <c r="J9" s="15"/>
    </row>
    <row r="10" spans="2:11" s="9" customFormat="1" ht="14.1" customHeight="1" x14ac:dyDescent="0.25">
      <c r="B10" s="21"/>
      <c r="C10" s="16"/>
      <c r="D10" s="8">
        <f>J8+1</f>
        <v>43633</v>
      </c>
      <c r="E10" s="8">
        <f t="shared" ref="E10:J10" si="2">D10+1</f>
        <v>43634</v>
      </c>
      <c r="F10" s="8">
        <f t="shared" si="2"/>
        <v>43635</v>
      </c>
      <c r="G10" s="8">
        <f t="shared" si="2"/>
        <v>43636</v>
      </c>
      <c r="H10" s="8">
        <f t="shared" si="2"/>
        <v>43637</v>
      </c>
      <c r="I10" s="8">
        <f t="shared" si="2"/>
        <v>43638</v>
      </c>
      <c r="J10" s="8">
        <f t="shared" si="2"/>
        <v>43639</v>
      </c>
    </row>
    <row r="11" spans="2:11" s="12" customFormat="1" ht="35.1" customHeight="1" thickBot="1" x14ac:dyDescent="0.3">
      <c r="B11" s="21"/>
      <c r="C11" s="14"/>
      <c r="D11" s="15"/>
      <c r="E11" s="15"/>
      <c r="F11" s="15"/>
      <c r="G11" s="15"/>
      <c r="H11" s="15"/>
      <c r="I11" s="15" t="s">
        <v>7</v>
      </c>
      <c r="J11" s="15"/>
    </row>
    <row r="12" spans="2:11" s="9" customFormat="1" ht="14.1" customHeight="1" x14ac:dyDescent="0.25">
      <c r="B12" s="19">
        <v>2562</v>
      </c>
      <c r="C12" s="20" t="str">
        <f>IF(MONTH(J12)&lt;&gt;7,"","ก.ค.")</f>
        <v/>
      </c>
      <c r="D12" s="8">
        <f>J10+1</f>
        <v>43640</v>
      </c>
      <c r="E12" s="8">
        <f t="shared" ref="E12:J12" si="3">D12+1</f>
        <v>43641</v>
      </c>
      <c r="F12" s="8">
        <f t="shared" si="3"/>
        <v>43642</v>
      </c>
      <c r="G12" s="8">
        <f t="shared" si="3"/>
        <v>43643</v>
      </c>
      <c r="H12" s="8">
        <f t="shared" si="3"/>
        <v>43644</v>
      </c>
      <c r="I12" s="8">
        <f t="shared" si="3"/>
        <v>43645</v>
      </c>
      <c r="J12" s="8">
        <f t="shared" si="3"/>
        <v>43646</v>
      </c>
    </row>
    <row r="13" spans="2:11" s="12" customFormat="1" ht="35.1" customHeight="1" thickBot="1" x14ac:dyDescent="0.3">
      <c r="B13" s="19"/>
      <c r="C13" s="20"/>
      <c r="D13" s="15"/>
      <c r="E13" s="15"/>
      <c r="F13" s="15"/>
      <c r="G13" s="15"/>
      <c r="H13" s="15"/>
      <c r="I13" s="15"/>
      <c r="J13" s="15"/>
    </row>
    <row r="14" spans="2:11" s="9" customFormat="1" ht="14.1" customHeight="1" x14ac:dyDescent="0.25">
      <c r="B14" s="19"/>
      <c r="C14" s="20" t="str">
        <f>IF(C12&lt;&gt;"","","ก.ค.")</f>
        <v>ก.ค.</v>
      </c>
      <c r="D14" s="8">
        <f>J12+1</f>
        <v>43647</v>
      </c>
      <c r="E14" s="8">
        <f t="shared" ref="E14:J14" si="4">D14+1</f>
        <v>43648</v>
      </c>
      <c r="F14" s="8">
        <f t="shared" si="4"/>
        <v>43649</v>
      </c>
      <c r="G14" s="8">
        <f t="shared" si="4"/>
        <v>43650</v>
      </c>
      <c r="H14" s="8">
        <f t="shared" si="4"/>
        <v>43651</v>
      </c>
      <c r="I14" s="8">
        <f t="shared" si="4"/>
        <v>43652</v>
      </c>
      <c r="J14" s="8">
        <f t="shared" si="4"/>
        <v>43653</v>
      </c>
    </row>
    <row r="15" spans="2:11" s="12" customFormat="1" ht="35.1" customHeight="1" thickBot="1" x14ac:dyDescent="0.3">
      <c r="B15" s="17"/>
      <c r="C15" s="20"/>
      <c r="D15" s="11"/>
      <c r="E15" s="11"/>
      <c r="F15" s="11"/>
      <c r="G15" s="11"/>
      <c r="H15" s="11"/>
      <c r="I15" s="11"/>
      <c r="J15" s="11"/>
    </row>
    <row r="16" spans="2:11" s="9" customFormat="1" ht="14.1" customHeight="1" x14ac:dyDescent="0.25">
      <c r="C16" s="16"/>
      <c r="D16" s="8">
        <f>J14+1</f>
        <v>43654</v>
      </c>
      <c r="E16" s="8">
        <f t="shared" ref="E16:J16" si="5">D16+1</f>
        <v>43655</v>
      </c>
      <c r="F16" s="8">
        <f t="shared" si="5"/>
        <v>43656</v>
      </c>
      <c r="G16" s="8">
        <f t="shared" si="5"/>
        <v>43657</v>
      </c>
      <c r="H16" s="8">
        <f t="shared" si="5"/>
        <v>43658</v>
      </c>
      <c r="I16" s="8">
        <f t="shared" si="5"/>
        <v>43659</v>
      </c>
      <c r="J16" s="8">
        <f t="shared" si="5"/>
        <v>43660</v>
      </c>
    </row>
    <row r="17" spans="2:10" s="12" customFormat="1" ht="35.1" customHeight="1" thickBot="1" x14ac:dyDescent="0.3">
      <c r="B17" s="17"/>
      <c r="C17" s="14"/>
      <c r="D17" s="15"/>
      <c r="E17" s="15"/>
      <c r="F17" s="15"/>
      <c r="G17" s="15"/>
      <c r="H17" s="15"/>
      <c r="I17" s="15"/>
      <c r="J17" s="15"/>
    </row>
    <row r="18" spans="2:10" s="9" customFormat="1" ht="14.1" customHeight="1" x14ac:dyDescent="0.25">
      <c r="B18" s="18"/>
      <c r="C18" s="16"/>
      <c r="D18" s="8">
        <f>J16+1</f>
        <v>43661</v>
      </c>
      <c r="E18" s="8">
        <f t="shared" ref="E18:J18" si="6">D18+1</f>
        <v>43662</v>
      </c>
      <c r="F18" s="8">
        <f t="shared" si="6"/>
        <v>43663</v>
      </c>
      <c r="G18" s="8">
        <f t="shared" si="6"/>
        <v>43664</v>
      </c>
      <c r="H18" s="8">
        <f t="shared" si="6"/>
        <v>43665</v>
      </c>
      <c r="I18" s="8">
        <f t="shared" si="6"/>
        <v>43666</v>
      </c>
      <c r="J18" s="8">
        <f t="shared" si="6"/>
        <v>43667</v>
      </c>
    </row>
    <row r="19" spans="2:10" s="12" customFormat="1" ht="35.1" customHeight="1" thickBot="1" x14ac:dyDescent="0.3">
      <c r="B19" s="17"/>
      <c r="C19" s="14"/>
      <c r="D19" s="15"/>
      <c r="E19" s="15"/>
      <c r="F19" s="15"/>
      <c r="G19" s="15"/>
      <c r="H19" s="15"/>
      <c r="I19" s="15"/>
      <c r="J19" s="15"/>
    </row>
    <row r="20" spans="2:10" s="9" customFormat="1" ht="14.1" customHeight="1" x14ac:dyDescent="0.25">
      <c r="B20" s="18"/>
      <c r="C20" s="22" t="str">
        <f>IF(MONTH(J20)&lt;&gt;8,"","Aug")</f>
        <v/>
      </c>
      <c r="D20" s="8">
        <f>J18+1</f>
        <v>43668</v>
      </c>
      <c r="E20" s="8">
        <f t="shared" ref="E20:J20" si="7">D20+1</f>
        <v>43669</v>
      </c>
      <c r="F20" s="8">
        <f t="shared" si="7"/>
        <v>43670</v>
      </c>
      <c r="G20" s="8">
        <f t="shared" si="7"/>
        <v>43671</v>
      </c>
      <c r="H20" s="8">
        <f t="shared" si="7"/>
        <v>43672</v>
      </c>
      <c r="I20" s="8">
        <f t="shared" si="7"/>
        <v>43673</v>
      </c>
      <c r="J20" s="8">
        <f t="shared" si="7"/>
        <v>43674</v>
      </c>
    </row>
    <row r="21" spans="2:10" s="12" customFormat="1" ht="35.1" customHeight="1" thickBot="1" x14ac:dyDescent="0.3">
      <c r="B21" s="17"/>
      <c r="C21" s="22"/>
      <c r="D21" s="15"/>
      <c r="E21" s="15"/>
      <c r="F21" s="15"/>
      <c r="G21" s="15"/>
      <c r="H21" s="15"/>
      <c r="I21" s="15"/>
      <c r="J21" s="15"/>
    </row>
    <row r="22" spans="2:10" s="9" customFormat="1" ht="14.1" customHeight="1" x14ac:dyDescent="0.25">
      <c r="B22" s="18"/>
      <c r="C22" s="22" t="str">
        <f>IF(C20&lt;&gt;"","","ส.ค.")</f>
        <v>ส.ค.</v>
      </c>
      <c r="D22" s="8">
        <f>J20+1</f>
        <v>43675</v>
      </c>
      <c r="E22" s="8">
        <f t="shared" ref="E22:J22" si="8">D22+1</f>
        <v>43676</v>
      </c>
      <c r="F22" s="8">
        <f t="shared" si="8"/>
        <v>43677</v>
      </c>
      <c r="G22" s="8">
        <f t="shared" si="8"/>
        <v>43678</v>
      </c>
      <c r="H22" s="8">
        <f t="shared" si="8"/>
        <v>43679</v>
      </c>
      <c r="I22" s="8">
        <f t="shared" si="8"/>
        <v>43680</v>
      </c>
      <c r="J22" s="8">
        <f t="shared" si="8"/>
        <v>43681</v>
      </c>
    </row>
    <row r="23" spans="2:10" s="12" customFormat="1" ht="35.1" customHeight="1" thickBot="1" x14ac:dyDescent="0.3">
      <c r="B23" s="17"/>
      <c r="C23" s="22"/>
      <c r="D23" s="15"/>
      <c r="E23" s="15"/>
      <c r="F23" s="15"/>
      <c r="G23" s="15"/>
      <c r="H23" s="15"/>
      <c r="I23" s="15"/>
      <c r="J23" s="15"/>
    </row>
    <row r="24" spans="2:10" s="9" customFormat="1" ht="14.1" customHeight="1" x14ac:dyDescent="0.25">
      <c r="B24" s="18"/>
      <c r="C24" s="16"/>
      <c r="D24" s="8">
        <f>J22+1</f>
        <v>43682</v>
      </c>
      <c r="E24" s="8">
        <f t="shared" ref="E24:J24" si="9">D24+1</f>
        <v>43683</v>
      </c>
      <c r="F24" s="8">
        <f t="shared" si="9"/>
        <v>43684</v>
      </c>
      <c r="G24" s="8">
        <f t="shared" si="9"/>
        <v>43685</v>
      </c>
      <c r="H24" s="8">
        <f t="shared" si="9"/>
        <v>43686</v>
      </c>
      <c r="I24" s="8">
        <f t="shared" si="9"/>
        <v>43687</v>
      </c>
      <c r="J24" s="8">
        <f t="shared" si="9"/>
        <v>43688</v>
      </c>
    </row>
    <row r="25" spans="2:10" s="12" customFormat="1" ht="35.1" customHeight="1" thickBot="1" x14ac:dyDescent="0.3">
      <c r="B25" s="17"/>
      <c r="C25" s="14"/>
      <c r="D25" s="15"/>
      <c r="E25" s="15"/>
      <c r="F25" s="15"/>
      <c r="G25" s="15"/>
      <c r="H25" s="15"/>
      <c r="I25" s="15"/>
      <c r="J25" s="15"/>
    </row>
    <row r="26" spans="2:10" s="9" customFormat="1" ht="14.1" customHeight="1" x14ac:dyDescent="0.25">
      <c r="B26" s="18"/>
      <c r="C26" s="16"/>
      <c r="D26" s="8">
        <f>J24+1</f>
        <v>43689</v>
      </c>
      <c r="E26" s="8">
        <f t="shared" ref="E26:J26" si="10">D26+1</f>
        <v>43690</v>
      </c>
      <c r="F26" s="8">
        <f t="shared" si="10"/>
        <v>43691</v>
      </c>
      <c r="G26" s="8">
        <f t="shared" si="10"/>
        <v>43692</v>
      </c>
      <c r="H26" s="8">
        <f t="shared" si="10"/>
        <v>43693</v>
      </c>
      <c r="I26" s="8">
        <f t="shared" si="10"/>
        <v>43694</v>
      </c>
      <c r="J26" s="8">
        <f t="shared" si="10"/>
        <v>43695</v>
      </c>
    </row>
    <row r="27" spans="2:10" s="12" customFormat="1" ht="35.1" customHeight="1" thickBot="1" x14ac:dyDescent="0.3">
      <c r="B27" s="17"/>
      <c r="C27" s="14"/>
      <c r="D27" s="15"/>
      <c r="E27" s="15"/>
      <c r="F27" s="15"/>
      <c r="G27" s="15"/>
      <c r="H27" s="15"/>
      <c r="I27" s="15"/>
      <c r="J27" s="15"/>
    </row>
    <row r="28" spans="2:10" s="9" customFormat="1" ht="14.1" customHeight="1" x14ac:dyDescent="0.25">
      <c r="B28" s="18"/>
      <c r="C28" s="16"/>
      <c r="D28" s="8">
        <f t="shared" ref="D28" si="11">J26+1</f>
        <v>43696</v>
      </c>
      <c r="E28" s="8">
        <f t="shared" ref="E28:J28" si="12">D28+1</f>
        <v>43697</v>
      </c>
      <c r="F28" s="8">
        <f t="shared" si="12"/>
        <v>43698</v>
      </c>
      <c r="G28" s="8">
        <f t="shared" si="12"/>
        <v>43699</v>
      </c>
      <c r="H28" s="8">
        <f t="shared" si="12"/>
        <v>43700</v>
      </c>
      <c r="I28" s="8">
        <f t="shared" si="12"/>
        <v>43701</v>
      </c>
      <c r="J28" s="8">
        <f t="shared" si="12"/>
        <v>43702</v>
      </c>
    </row>
    <row r="29" spans="2:10" s="12" customFormat="1" ht="35.1" customHeight="1" thickBot="1" x14ac:dyDescent="0.3">
      <c r="B29" s="17"/>
      <c r="C29" s="14"/>
      <c r="D29" s="15"/>
      <c r="E29" s="15"/>
      <c r="F29" s="15"/>
      <c r="G29" s="15"/>
      <c r="H29" s="15"/>
      <c r="I29" s="15"/>
      <c r="J29" s="15"/>
    </row>
    <row r="30" spans="2:10" s="9" customFormat="1" ht="14.1" customHeight="1" x14ac:dyDescent="0.25">
      <c r="B30" s="18"/>
      <c r="C30" s="22" t="str">
        <f>IF(MONTH(J30)&lt;&gt;9,"","ก.ย.")</f>
        <v>ก.ย.</v>
      </c>
      <c r="D30" s="8">
        <f>J28+1</f>
        <v>43703</v>
      </c>
      <c r="E30" s="8">
        <f t="shared" ref="E30:J30" si="13">D30+1</f>
        <v>43704</v>
      </c>
      <c r="F30" s="8">
        <f t="shared" si="13"/>
        <v>43705</v>
      </c>
      <c r="G30" s="8">
        <f t="shared" si="13"/>
        <v>43706</v>
      </c>
      <c r="H30" s="8">
        <f t="shared" si="13"/>
        <v>43707</v>
      </c>
      <c r="I30" s="8">
        <f t="shared" si="13"/>
        <v>43708</v>
      </c>
      <c r="J30" s="8">
        <f t="shared" si="13"/>
        <v>43709</v>
      </c>
    </row>
    <row r="31" spans="2:10" s="12" customFormat="1" ht="35.1" customHeight="1" thickBot="1" x14ac:dyDescent="0.3">
      <c r="B31" s="17"/>
      <c r="C31" s="22"/>
      <c r="D31" s="15"/>
      <c r="E31" s="15"/>
      <c r="F31" s="15"/>
      <c r="G31" s="15"/>
      <c r="H31" s="15"/>
      <c r="I31" s="15"/>
      <c r="J31" s="15"/>
    </row>
    <row r="32" spans="2:10" s="9" customFormat="1" ht="14.1" customHeight="1" x14ac:dyDescent="0.25">
      <c r="B32" s="18"/>
      <c r="C32" s="22" t="str">
        <f>IF(C30&lt;&gt;"","","ก.ย.")</f>
        <v/>
      </c>
      <c r="D32" s="8">
        <f>J30+1</f>
        <v>43710</v>
      </c>
      <c r="E32" s="8">
        <f t="shared" ref="E32:J32" si="14">D32+1</f>
        <v>43711</v>
      </c>
      <c r="F32" s="8">
        <f t="shared" si="14"/>
        <v>43712</v>
      </c>
      <c r="G32" s="8">
        <f t="shared" si="14"/>
        <v>43713</v>
      </c>
      <c r="H32" s="8">
        <f t="shared" si="14"/>
        <v>43714</v>
      </c>
      <c r="I32" s="8">
        <f t="shared" si="14"/>
        <v>43715</v>
      </c>
      <c r="J32" s="8">
        <f t="shared" si="14"/>
        <v>43716</v>
      </c>
    </row>
    <row r="33" spans="2:10" s="12" customFormat="1" ht="35.1" customHeight="1" thickBot="1" x14ac:dyDescent="0.3">
      <c r="B33" s="17"/>
      <c r="C33" s="22"/>
      <c r="D33" s="15"/>
      <c r="E33" s="15"/>
      <c r="F33" s="15"/>
      <c r="G33" s="15"/>
      <c r="H33" s="15"/>
      <c r="I33" s="15"/>
      <c r="J33" s="15"/>
    </row>
    <row r="34" spans="2:10" s="9" customFormat="1" ht="14.1" customHeight="1" x14ac:dyDescent="0.25">
      <c r="B34" s="18"/>
      <c r="C34" s="16"/>
      <c r="D34" s="8">
        <f>J32+1</f>
        <v>43717</v>
      </c>
      <c r="E34" s="8">
        <f t="shared" ref="E34:J34" si="15">D34+1</f>
        <v>43718</v>
      </c>
      <c r="F34" s="8">
        <f t="shared" si="15"/>
        <v>43719</v>
      </c>
      <c r="G34" s="8">
        <f t="shared" si="15"/>
        <v>43720</v>
      </c>
      <c r="H34" s="8">
        <f t="shared" si="15"/>
        <v>43721</v>
      </c>
      <c r="I34" s="8">
        <f t="shared" si="15"/>
        <v>43722</v>
      </c>
      <c r="J34" s="8">
        <f t="shared" si="15"/>
        <v>43723</v>
      </c>
    </row>
    <row r="35" spans="2:10" s="12" customFormat="1" ht="35.1" customHeight="1" thickBot="1" x14ac:dyDescent="0.3">
      <c r="B35" s="17"/>
      <c r="C35" s="14"/>
      <c r="D35" s="15"/>
      <c r="E35" s="15"/>
      <c r="F35" s="15"/>
      <c r="G35" s="15"/>
      <c r="H35" s="15"/>
      <c r="I35" s="15"/>
      <c r="J35" s="15"/>
    </row>
    <row r="36" spans="2:10" s="9" customFormat="1" ht="14.1" customHeight="1" x14ac:dyDescent="0.25">
      <c r="B36" s="18"/>
      <c r="C36" s="16"/>
      <c r="D36" s="8">
        <f t="shared" ref="D36" si="16">J34+1</f>
        <v>43724</v>
      </c>
      <c r="E36" s="8">
        <f t="shared" ref="E36:J36" si="17">D36+1</f>
        <v>43725</v>
      </c>
      <c r="F36" s="8">
        <f t="shared" si="17"/>
        <v>43726</v>
      </c>
      <c r="G36" s="8">
        <f t="shared" si="17"/>
        <v>43727</v>
      </c>
      <c r="H36" s="8">
        <f t="shared" si="17"/>
        <v>43728</v>
      </c>
      <c r="I36" s="8">
        <f t="shared" si="17"/>
        <v>43729</v>
      </c>
      <c r="J36" s="8">
        <f t="shared" si="17"/>
        <v>43730</v>
      </c>
    </row>
    <row r="37" spans="2:10" s="12" customFormat="1" ht="35.1" customHeight="1" thickBot="1" x14ac:dyDescent="0.3">
      <c r="B37" s="17"/>
      <c r="C37" s="14"/>
      <c r="D37" s="15"/>
      <c r="E37" s="15"/>
      <c r="F37" s="15"/>
      <c r="G37" s="15"/>
      <c r="H37" s="15"/>
      <c r="I37" s="15"/>
      <c r="J37" s="15"/>
    </row>
    <row r="38" spans="2:10" s="9" customFormat="1" ht="14.1" customHeight="1" x14ac:dyDescent="0.25">
      <c r="B38" s="18"/>
      <c r="C38" s="16"/>
      <c r="D38" s="8">
        <f>IFERROR(IF(MONTH(J36+1)&gt;9,"",J36+1),"")</f>
        <v>43731</v>
      </c>
      <c r="E38" s="8">
        <f>IFERROR(IF(MONTH(D38+1)&lt;&gt;9,"",D38+1),"")</f>
        <v>43732</v>
      </c>
      <c r="F38" s="8">
        <f t="shared" ref="F38:J40" si="18">IFERROR(IF(MONTH(E38+1)&lt;&gt;9,"",E38+1),"")</f>
        <v>43733</v>
      </c>
      <c r="G38" s="8">
        <f t="shared" si="18"/>
        <v>43734</v>
      </c>
      <c r="H38" s="8">
        <f t="shared" si="18"/>
        <v>43735</v>
      </c>
      <c r="I38" s="8">
        <f t="shared" si="18"/>
        <v>43736</v>
      </c>
      <c r="J38" s="8">
        <f t="shared" si="18"/>
        <v>43737</v>
      </c>
    </row>
    <row r="39" spans="2:10" s="12" customFormat="1" ht="35.1" customHeight="1" thickBot="1" x14ac:dyDescent="0.3">
      <c r="B39" s="17"/>
      <c r="C39" s="14"/>
      <c r="D39" s="15"/>
      <c r="E39" s="15"/>
      <c r="F39" s="15"/>
      <c r="G39" s="15"/>
      <c r="H39" s="15"/>
      <c r="I39" s="15"/>
      <c r="J39" s="15"/>
    </row>
    <row r="40" spans="2:10" s="9" customFormat="1" ht="14.1" customHeight="1" x14ac:dyDescent="0.25">
      <c r="C40" s="16"/>
      <c r="D40" s="8">
        <f>IFERROR(IF(MONTH(J38+1)&gt;9,"",J38+1),"")</f>
        <v>43738</v>
      </c>
      <c r="E40" s="8" t="str">
        <f>IFERROR(IF(MONTH(D40+1)&lt;&gt;9,"",D40+1),"")</f>
        <v/>
      </c>
      <c r="F40" s="8" t="str">
        <f t="shared" si="18"/>
        <v/>
      </c>
      <c r="G40" s="8" t="str">
        <f t="shared" si="18"/>
        <v/>
      </c>
      <c r="H40" s="8" t="str">
        <f t="shared" si="18"/>
        <v/>
      </c>
      <c r="I40" s="8" t="str">
        <f t="shared" si="18"/>
        <v/>
      </c>
      <c r="J40" s="8" t="str">
        <f t="shared" si="18"/>
        <v/>
      </c>
    </row>
    <row r="41" spans="2:10" s="12" customFormat="1" ht="35.1" customHeight="1" thickBot="1" x14ac:dyDescent="0.3">
      <c r="B41" s="17"/>
      <c r="C41" s="14"/>
      <c r="D41" s="15"/>
      <c r="E41" s="15"/>
      <c r="F41" s="15"/>
      <c r="G41" s="15"/>
      <c r="H41" s="15"/>
      <c r="I41" s="15"/>
      <c r="J41" s="15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ปฏิทินกิจกรรมฤดูร้อน" prompt="เปลี่ยนปีปฏิทินโดยใช้ปุ่มปรับค่า _x000a__x000a_ใส่บันทึกย่อหรือกิจกรรมสำหรับแต่ละวันในปฏิทิน_x000a_" sqref="A1" xr:uid="{00000000-0002-0000-0000-000000000000}"/>
    <dataValidation allowBlank="1" showInputMessage="1" showErrorMessage="1" prompt="ใช้ปุ่มปรับค่าเพื่อเปลี่ยนปีปฏิทินได้อย่างง่ายดาย" sqref="B12:B14" xr:uid="{00000000-0002-0000-0000-000001000000}"/>
  </dataValidations>
  <printOptions horizontalCentered="1" verticalCentered="1"/>
  <pageMargins left="0.25" right="0.25" top="0.5" bottom="0.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สปินเนอร์">
              <controlPr defaultSize="0" print="0" autoPict="0" altText="ใช้ปุ่มสปินเนอร์เพื่อเปลี่ยนปีปฏิทินหรือเปลี่ยนปีในเซลล์ AE3">
                <anchor moveWithCells="1">
                  <from>
                    <xdr:col>1</xdr:col>
                    <xdr:colOff>1809750</xdr:colOff>
                    <xdr:row>12</xdr:row>
                    <xdr:rowOff>152400</xdr:rowOff>
                  </from>
                  <to>
                    <xdr:col>1</xdr:col>
                    <xdr:colOff>1924050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ฤดูร้อนปฏิทินกิจกรรม</vt:lpstr>
      <vt:lpstr>Range_Dates</vt:lpstr>
      <vt:lpstr>Rows_Dates</vt:lpstr>
      <vt:lpstr>Rows_Notes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2019-07-12T07:14:05Z</dcterms:created>
  <dcterms:modified xsi:type="dcterms:W3CDTF">2019-09-19T06:05:32Z</dcterms:modified>
</cp:coreProperties>
</file>