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9E9CCA0-F56D-4180-BC96-0A8E25F2D53A}" xr6:coauthVersionLast="36" xr6:coauthVersionMax="43" xr10:uidLastSave="{00000000-0000-0000-0000-000000000000}"/>
  <bookViews>
    <workbookView xWindow="810" yWindow="-120" windowWidth="28980" windowHeight="16215" xr2:uid="{00000000-000D-0000-FFFF-FFFF00000000}"/>
  </bookViews>
  <sheets>
    <sheet name="Rezime" sheetId="4" r:id="rId1"/>
    <sheet name="Sredstva" sheetId="1" r:id="rId2"/>
    <sheet name="Obaveze i vlasnički kapital" sheetId="2" r:id="rId3"/>
  </sheets>
  <definedNames>
    <definedName name="Prethodna_Godina">Rezime!$C$2</definedName>
    <definedName name="Tekuća_Godina">Rezime!$D$2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4" l="1"/>
  <c r="D2" i="1" s="1"/>
  <c r="C2" i="4"/>
  <c r="C2" i="1" s="1"/>
  <c r="C19" i="2"/>
  <c r="D19" i="2"/>
  <c r="C14" i="2"/>
  <c r="D14" i="2"/>
  <c r="C10" i="2"/>
  <c r="C6" i="4"/>
  <c r="D10" i="2"/>
  <c r="D6" i="4" s="1"/>
  <c r="C21" i="1"/>
  <c r="D21" i="1"/>
  <c r="C17" i="1"/>
  <c r="D17" i="1"/>
  <c r="C10" i="1"/>
  <c r="D10" i="1"/>
  <c r="D5" i="4" s="1"/>
  <c r="D7" i="4" s="1"/>
  <c r="C5" i="4"/>
  <c r="C7" i="4"/>
  <c r="D2" i="2" l="1"/>
  <c r="C2" i="2"/>
</calcChain>
</file>

<file path=xl/sharedStrings.xml><?xml version="1.0" encoding="utf-8"?>
<sst xmlns="http://schemas.openxmlformats.org/spreadsheetml/2006/main" count="53" uniqueCount="38">
  <si>
    <t>Pregled bilansa</t>
  </si>
  <si>
    <t>Ukupna sredstva</t>
  </si>
  <si>
    <t>Ukupne obaveze i vlasnički kapital</t>
  </si>
  <si>
    <t>Saldo</t>
  </si>
  <si>
    <t>1. godina</t>
  </si>
  <si>
    <t>2. godina</t>
  </si>
  <si>
    <t xml:space="preserve"> </t>
  </si>
  <si>
    <t>Trenutna sredstva</t>
  </si>
  <si>
    <t>Gotovina</t>
  </si>
  <si>
    <t>Investicije</t>
  </si>
  <si>
    <t>Zalihe</t>
  </si>
  <si>
    <t>Potraživanja</t>
  </si>
  <si>
    <t>Unapred plaćeni troškovi</t>
  </si>
  <si>
    <t>Ostalo</t>
  </si>
  <si>
    <t>Ukupna trenutna sredstva</t>
  </si>
  <si>
    <t>Osnovna sredstva</t>
  </si>
  <si>
    <t>Svojina i oprema</t>
  </si>
  <si>
    <t>Poboljšanja zakupa</t>
  </si>
  <si>
    <t>Akcijski kapital i druge investicije</t>
  </si>
  <si>
    <t>Manja ispravka vrednosti</t>
  </si>
  <si>
    <t>Ukupna osnovna sredstva</t>
  </si>
  <si>
    <t>Ostala sredstva</t>
  </si>
  <si>
    <t>Razlika vrednosti</t>
  </si>
  <si>
    <t>Ukupna ostala sredstva</t>
  </si>
  <si>
    <t>Trenutne obaveze</t>
  </si>
  <si>
    <t>Dugovanja</t>
  </si>
  <si>
    <t>Akumulirana plata</t>
  </si>
  <si>
    <t>Akumulirana kompenzacija</t>
  </si>
  <si>
    <t>Dugovanja za poreze na prihod</t>
  </si>
  <si>
    <t>Unapred plaćeni prihod</t>
  </si>
  <si>
    <t>Ukupne trenutne obaveze</t>
  </si>
  <si>
    <t>Dugoročne obaveze:</t>
  </si>
  <si>
    <t>Dugovanja za hipoteku</t>
  </si>
  <si>
    <t>Ukupne dugoročne obaveze</t>
  </si>
  <si>
    <t>Vlasnički kapital</t>
  </si>
  <si>
    <t>Investicioni kapital</t>
  </si>
  <si>
    <t>Konto neraspoređene dobiti</t>
  </si>
  <si>
    <t>Ukupan vlasnički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</si>
</sst>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  <numFmt numFmtId="166" formatCode="#,##0.00\ &quot;RSD&quot;"/>
  </numFmts>
  <fonts count="25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0" applyNumberFormat="0" applyAlignment="0" applyProtection="0"/>
    <xf numFmtId="0" fontId="18" fillId="8" borderId="11" applyNumberFormat="0" applyAlignment="0" applyProtection="0"/>
    <xf numFmtId="0" fontId="19" fillId="8" borderId="10" applyNumberFormat="0" applyAlignment="0" applyProtection="0"/>
    <xf numFmtId="0" fontId="20" fillId="0" borderId="12" applyNumberFormat="0" applyFill="0" applyAlignment="0" applyProtection="0"/>
    <xf numFmtId="0" fontId="21" fillId="9" borderId="13" applyNumberFormat="0" applyAlignment="0" applyProtection="0"/>
    <xf numFmtId="0" fontId="22" fillId="0" borderId="0" applyNumberFormat="0" applyFill="0" applyBorder="0" applyAlignment="0" applyProtection="0"/>
    <xf numFmtId="0" fontId="9" fillId="10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6" fontId="0" fillId="0" borderId="0" xfId="0" applyNumberFormat="1" applyFont="1" applyAlignment="1">
      <alignment horizontal="right" vertical="center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2" borderId="0" xfId="0" applyNumberFormat="1" applyFont="1" applyFill="1" applyAlignment="1">
      <alignment horizontal="right" vertical="center" indent="1"/>
    </xf>
    <xf numFmtId="166" fontId="3" fillId="2" borderId="0" xfId="0" applyNumberFormat="1" applyFont="1" applyFill="1" applyAlignment="1">
      <alignment horizontal="right" vertical="center" inden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1" builtinId="3" customBuiltin="1"/>
    <cellStyle name="千位分隔[0]" xfId="2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6" builtinId="15" customBuiltin="1"/>
    <cellStyle name="标题 1" xfId="7" builtinId="16" customBuiltin="1"/>
    <cellStyle name="标题 2" xfId="8" builtinId="17" customBuiltin="1"/>
    <cellStyle name="标题 3" xfId="9" builtinId="18" customBuiltin="1"/>
    <cellStyle name="标题 4" xfId="10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5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3" builtinId="4" customBuiltin="1"/>
    <cellStyle name="货币[0]" xfId="4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6" formatCode="#,##0.00\ &quot;RSD&quot;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6" formatCode="#,##0.0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6" formatCode="#,##0.00\ &quot;RSD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Poslovna tabela" pivot="0" count="3" xr9:uid="{00000000-0011-0000-FFFF-FFFF00000000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Sredstva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Constantia (Headings)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Rezime!$C$2</c:f>
              <c:strCache>
                <c:ptCount val="1"/>
                <c:pt idx="0">
                  <c:v>2018. godina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(Sredstva!$B$4:$B$9,Sredstva!$B$13:$B$16,Sredstva!$B$20)</c:f>
              <c:strCache>
                <c:ptCount val="11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Ostalo</c:v>
                </c:pt>
                <c:pt idx="6">
                  <c:v>Svojina i oprema</c:v>
                </c:pt>
                <c:pt idx="7">
                  <c:v>Poboljšanja zakupa</c:v>
                </c:pt>
                <c:pt idx="8">
                  <c:v>Akcijski kapital i druge investicije</c:v>
                </c:pt>
                <c:pt idx="9">
                  <c:v>Manja ispravka vrednosti</c:v>
                </c:pt>
                <c:pt idx="10">
                  <c:v>Razlika vrednosti</c:v>
                </c:pt>
              </c:strCache>
            </c:strRef>
          </c:cat>
          <c:val>
            <c:numRef>
              <c:f>(Sredstva!$C$20,Sredstva!$C$13:$C$16,Sredstva!$C$4:$C$9)</c:f>
              <c:numCache>
                <c:formatCode>#,##0.00\ "RSD"</c:formatCode>
                <c:ptCount val="11"/>
                <c:pt idx="0">
                  <c:v>150</c:v>
                </c:pt>
                <c:pt idx="1">
                  <c:v>2500</c:v>
                </c:pt>
                <c:pt idx="2">
                  <c:v>450</c:v>
                </c:pt>
                <c:pt idx="3">
                  <c:v>1250</c:v>
                </c:pt>
                <c:pt idx="4">
                  <c:v>545</c:v>
                </c:pt>
                <c:pt idx="5">
                  <c:v>1000</c:v>
                </c:pt>
                <c:pt idx="6">
                  <c:v>1500</c:v>
                </c:pt>
                <c:pt idx="7">
                  <c:v>650</c:v>
                </c:pt>
                <c:pt idx="8">
                  <c:v>150</c:v>
                </c:pt>
                <c:pt idx="9">
                  <c:v>1230</c:v>
                </c:pt>
                <c:pt idx="1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Rezime!$D$2</c:f>
              <c:strCache>
                <c:ptCount val="1"/>
                <c:pt idx="0">
                  <c:v>2019. godina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(Sredstva!$B$4:$B$9,Sredstva!$B$13:$B$16,Sredstva!$B$20)</c:f>
              <c:strCache>
                <c:ptCount val="11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Ostalo</c:v>
                </c:pt>
                <c:pt idx="6">
                  <c:v>Svojina i oprema</c:v>
                </c:pt>
                <c:pt idx="7">
                  <c:v>Poboljšanja zakupa</c:v>
                </c:pt>
                <c:pt idx="8">
                  <c:v>Akcijski kapital i druge investicije</c:v>
                </c:pt>
                <c:pt idx="9">
                  <c:v>Manja ispravka vrednosti</c:v>
                </c:pt>
                <c:pt idx="10">
                  <c:v>Razlika vrednosti</c:v>
                </c:pt>
              </c:strCache>
            </c:strRef>
          </c:cat>
          <c:val>
            <c:numRef>
              <c:f>(Sredstva!$D$4:$D$9,Sredstva!$D$13:$D$16,Sredstva!$D$20)</c:f>
              <c:numCache>
                <c:formatCode>#,##0.00\ "RSD"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RSD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325870270647484"/>
          <c:y val="1.1631046119235095E-2"/>
          <c:w val="0.29371435660645812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elo)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effectLst/>
                <a:latin typeface="Constantia (Headings)"/>
                <a:ea typeface=""/>
                <a:cs typeface=""/>
              </a:defRPr>
            </a:pPr>
            <a:r>
              <a:rPr lang="en-US">
                <a:latin typeface="Constantia (Headings)"/>
              </a:rPr>
              <a:t>Obaveze i vlasnički kapital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effectLst/>
              <a:latin typeface="Constantia (Headings)"/>
              <a:ea typeface=""/>
              <a:cs typeface="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Rezime!$C$2</c:f>
              <c:strCache>
                <c:ptCount val="1"/>
                <c:pt idx="0">
                  <c:v>2018. godina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('Obaveze i vlasnički kapital'!$B$4:$B$9,'Obaveze i vlasnički kapital'!$B$13,'Obaveze i vlasnički kapital'!$B$17:$B$18)</c:f>
              <c:strCache>
                <c:ptCount val="9"/>
                <c:pt idx="0">
                  <c:v>Dugovanja</c:v>
                </c:pt>
                <c:pt idx="1">
                  <c:v>Akumulirana plata</c:v>
                </c:pt>
                <c:pt idx="2">
                  <c:v>Akumulirana kompenzacija</c:v>
                </c:pt>
                <c:pt idx="3">
                  <c:v>Dugovanja za poreze na prihod</c:v>
                </c:pt>
                <c:pt idx="4">
                  <c:v>Unapred plaćeni prihod</c:v>
                </c:pt>
                <c:pt idx="5">
                  <c:v>Ostalo</c:v>
                </c:pt>
                <c:pt idx="6">
                  <c:v>Dugovanja za hipoteku</c:v>
                </c:pt>
                <c:pt idx="7">
                  <c:v>Investicioni kapital</c:v>
                </c:pt>
                <c:pt idx="8">
                  <c:v>Konto neraspoređene dobiti</c:v>
                </c:pt>
              </c:strCache>
            </c:strRef>
          </c:cat>
          <c:val>
            <c:numRef>
              <c:f>('Obaveze i vlasnički kapital'!$C$4:$C$9,'Obaveze i vlasnički kapital'!$C$13,'Obaveze i vlasnički kapital'!$C$17:$C$18)</c:f>
              <c:numCache>
                <c:formatCode>#,##0.00\ "RSD"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Rezime!$D$2</c:f>
              <c:strCache>
                <c:ptCount val="1"/>
                <c:pt idx="0">
                  <c:v>2019. godina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('Obaveze i vlasnički kapital'!$B$4:$B$9,'Obaveze i vlasnički kapital'!$B$13,'Obaveze i vlasnički kapital'!$B$17:$B$18)</c:f>
              <c:strCache>
                <c:ptCount val="9"/>
                <c:pt idx="0">
                  <c:v>Dugovanja</c:v>
                </c:pt>
                <c:pt idx="1">
                  <c:v>Akumulirana plata</c:v>
                </c:pt>
                <c:pt idx="2">
                  <c:v>Akumulirana kompenzacija</c:v>
                </c:pt>
                <c:pt idx="3">
                  <c:v>Dugovanja za poreze na prihod</c:v>
                </c:pt>
                <c:pt idx="4">
                  <c:v>Unapred plaćeni prihod</c:v>
                </c:pt>
                <c:pt idx="5">
                  <c:v>Ostalo</c:v>
                </c:pt>
                <c:pt idx="6">
                  <c:v>Dugovanja za hipoteku</c:v>
                </c:pt>
                <c:pt idx="7">
                  <c:v>Investicioni kapital</c:v>
                </c:pt>
                <c:pt idx="8">
                  <c:v>Konto neraspoređene dobiti</c:v>
                </c:pt>
              </c:strCache>
            </c:strRef>
          </c:cat>
          <c:val>
            <c:numRef>
              <c:f>('Obaveze i vlasnički kapital'!$D$4:$D$9,'Obaveze i vlasnički kapital'!$D$13,'Obaveze i vlasnički kapital'!$D$17:$D$18)</c:f>
              <c:numCache>
                <c:formatCode>#,##0.00\ "RSD"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RSD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004582514334901"/>
          <c:y val="1.5960050448239425E-2"/>
          <c:w val="0.29535677316554043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 (Telo)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Grafikon 4" descr="Grafikon sredstav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Grafikon 6" descr="Grafikon obaveza i vlasničkog kapital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Slika 5" descr="Apstraktna slika" title="Baner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Okvir za tekst 1" descr="Bilans stanja" title="Naslov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r-latn-rs" sz="2000">
              <a:solidFill>
                <a:schemeClr val="bg1"/>
              </a:solidFill>
              <a:latin typeface="Constantia" panose="02030602050306030303" pitchFamily="18" charset="0"/>
            </a:rPr>
            <a:t>Bilans stanja</a:t>
          </a:r>
        </a:p>
        <a:p>
          <a:pPr marL="0" algn="l" rtl="0"/>
          <a:r>
            <a:rPr lang="sr-latn-rs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Ime preduzeća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Baner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Okvir za tekst 1" descr="Bilans stanja" title="Naslov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r-latn-rs" sz="2000">
              <a:solidFill>
                <a:schemeClr val="bg1"/>
              </a:solidFill>
              <a:latin typeface="Constantia" panose="02030602050306030303" pitchFamily="18" charset="0"/>
            </a:rPr>
            <a:t>Sredstva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Slika 1" descr="Apstraktna slika" title="Baner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Okvir za tekst 1" descr="Bilans stanja" title="Naslov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sr-latn-rs" sz="2000">
              <a:solidFill>
                <a:schemeClr val="bg1"/>
              </a:solidFill>
              <a:latin typeface="Constantia" panose="02030602050306030303" pitchFamily="18" charset="0"/>
            </a:rPr>
            <a:t>Obaveze i vlasnički kapital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Constantia" panose="02030602050306030303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Pregled_Tabele" displayName="Pregled_Tabele" ref="B4:D7">
  <tableColumns count="3">
    <tableColumn id="1" xr3:uid="{00000000-0010-0000-0000-000001000000}" name="Pregled bilansa" totalsRowLabel="Zbir" dataDxfId="48" totalsRowDxfId="47"/>
    <tableColumn id="2" xr3:uid="{00000000-0010-0000-0000-000002000000}" name="1. godina" dataDxfId="46" totalsRowDxfId="45"/>
    <tableColumn id="3" xr3:uid="{00000000-0010-0000-0000-000003000000}" name="2. godina" totalsRowFunction="sum" dataDxfId="44" totalsRowDxfId="43"/>
  </tableColumns>
  <tableStyleInfo name="Poslovna tabel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TrenutnaSredstva" displayName="Tabela_TrenutnaSredstva" ref="B3:D10" totalsRowCount="1" headerRowDxfId="42" dataDxfId="41" totalsRowDxfId="40">
  <tableColumns count="3">
    <tableColumn id="1" xr3:uid="{00000000-0010-0000-0100-000001000000}" name="Trenutna sredstva" totalsRowLabel="Ukupna trenutna sredstva" dataDxfId="39" totalsRowDxfId="38"/>
    <tableColumn id="2" xr3:uid="{00000000-0010-0000-0100-000002000000}" name="1. godina" totalsRowFunction="sum" dataDxfId="37" totalsRowDxfId="36"/>
    <tableColumn id="3" xr3:uid="{00000000-0010-0000-0100-000003000000}" name="2. godina" totalsRowFunction="sum" dataDxfId="35" totalsRowDxfId="34"/>
  </tableColumns>
  <tableStyleInfo name="Poslovna tabel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OsnovnaSredstva" displayName="Tabela_OsnovnaSredstva" ref="B12:D17" totalsRowCount="1" totalsRowDxfId="33">
  <tableColumns count="3">
    <tableColumn id="1" xr3:uid="{00000000-0010-0000-0200-000001000000}" name="Osnovna sredstva" totalsRowLabel="Ukupna osnovna sredstva" dataDxfId="32" totalsRowDxfId="31"/>
    <tableColumn id="2" xr3:uid="{00000000-0010-0000-0200-000002000000}" name="1. godina" totalsRowFunction="sum" dataDxfId="30" totalsRowDxfId="29"/>
    <tableColumn id="3" xr3:uid="{00000000-0010-0000-0200-000003000000}" name="2. godina" totalsRowFunction="sum" dataDxfId="28" totalsRowDxfId="27"/>
  </tableColumns>
  <tableStyleInfo name="Poslovna tabel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OstalaSredstva" displayName="Tabela_OstalaSredstva" ref="B19:D21" totalsRowCount="1" totalsRowDxfId="26">
  <tableColumns count="3">
    <tableColumn id="1" xr3:uid="{00000000-0010-0000-0300-000001000000}" name="Ostala sredstva" totalsRowLabel="Ukupna ostala sredstva" dataDxfId="25" totalsRowDxfId="24"/>
    <tableColumn id="2" xr3:uid="{00000000-0010-0000-0300-000002000000}" name="1. godina" totalsRowFunction="sum" dataDxfId="23" totalsRowDxfId="22"/>
    <tableColumn id="3" xr3:uid="{00000000-0010-0000-0300-000003000000}" name="2. godina" totalsRowFunction="sum" dataDxfId="21" totalsRowDxfId="20"/>
  </tableColumns>
  <tableStyleInfo name="Poslovna tabel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ela_TrenutneObaveze" displayName="Tabela_TrenutneObaveze" ref="B3:D10" totalsRowCount="1" totalsRowDxfId="19">
  <tableColumns count="3">
    <tableColumn id="1" xr3:uid="{00000000-0010-0000-0400-000001000000}" name="Trenutne obaveze" totalsRowLabel="Ukupne trenutne obaveze" dataDxfId="18" totalsRowDxfId="17"/>
    <tableColumn id="2" xr3:uid="{00000000-0010-0000-0400-000002000000}" name="1. godina" totalsRowFunction="sum" dataDxfId="16" totalsRowDxfId="15"/>
    <tableColumn id="3" xr3:uid="{00000000-0010-0000-0400-000003000000}" name="2. godina" totalsRowFunction="sum" dataDxfId="14" totalsRowDxfId="13"/>
  </tableColumns>
  <tableStyleInfo name="Poslovna tabel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_DugoročneObaveze" displayName="Tabela_DugoročneObaveze" ref="B12:D14" totalsRowCount="1" totalsRowDxfId="12">
  <tableColumns count="3">
    <tableColumn id="1" xr3:uid="{00000000-0010-0000-0500-000001000000}" name="Dugoročne obaveze:" totalsRowLabel="Ukupne dugoročne obaveze" dataDxfId="11" totalsRowDxfId="10"/>
    <tableColumn id="2" xr3:uid="{00000000-0010-0000-0500-000002000000}" name="1. godina" totalsRowFunction="sum" dataDxfId="9" totalsRowDxfId="8"/>
    <tableColumn id="3" xr3:uid="{00000000-0010-0000-0500-000003000000}" name="2. godina" totalsRowFunction="sum" dataDxfId="7" totalsRowDxfId="6"/>
  </tableColumns>
  <tableStyleInfo name="Poslovna tabel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_VlasničkiKapital" displayName="Tabela_VlasničkiKapital" ref="B16:D19" totalsRowCount="1">
  <tableColumns count="3">
    <tableColumn id="1" xr3:uid="{00000000-0010-0000-0600-000001000000}" name="Vlasnički kapital" totalsRowLabel="Ukupan vlasnički kapital" dataDxfId="5" totalsRowDxfId="4"/>
    <tableColumn id="2" xr3:uid="{00000000-0010-0000-0600-000002000000}" name="1. godina" totalsRowFunction="sum" dataDxfId="3" totalsRowDxfId="2"/>
    <tableColumn id="3" xr3:uid="{00000000-0010-0000-0600-000003000000}" name="2. godina" totalsRowFunction="sum" dataDxfId="1" totalsRowDxfId="0"/>
  </tableColumns>
  <tableStyleInfo name="Poslovna tabel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5" width="1.886718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YEAR(TODAY())-1 &amp; ". godina "</f>
        <v xml:space="preserve">2018. godina </v>
      </c>
      <c r="D2" s="9" t="str">
        <f ca="1">YEAR(TODAY()) &amp; ". godina "</f>
        <v xml:space="preserve">2019. godina 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Tabela_TrenutnaSredstva[[#Totals],[1. godina]]+Tabela_OsnovnaSredstva[[#Totals],[1. godina]]+Tabela_OstalaSredstva[[#Totals],[1. godina]]</f>
        <v>9545</v>
      </c>
      <c r="D5" s="17">
        <f>Tabela_TrenutnaSredstva[[#Totals],[2. godina]]+Tabela_OsnovnaSredstva[[#Totals],[2. godina]]+Tabela_OstalaSredstva[[#Totals],[2. godina]]</f>
        <v>12735</v>
      </c>
    </row>
    <row r="6" spans="2:5" ht="21" customHeight="1" x14ac:dyDescent="0.3">
      <c r="B6" s="8" t="s">
        <v>2</v>
      </c>
      <c r="C6" s="18">
        <f>Tabela_TrenutneObaveze[[#Totals],[1. godina]]+Tabela_DugoročneObaveze[[#Totals],[1. godina]]+Tabela_VlasničkiKapital[[#Totals],[1. godina]]</f>
        <v>8540</v>
      </c>
      <c r="D6" s="18">
        <f>Tabela_TrenutneObaveze[[#Totals],[2. godina]]+Tabela_DugoročneObaveze[[#Totals],[2. godina]]+Tabela_VlasničkiKapital[[#Totals],[2. godina]]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s stanja" prompt="Unesite prethodnu godinu u ćeliju C2 i tekuću godinu u ćeliju D2. _x000a__x000a_Unesite detalje o sredstvima i obavezama i vlasničkom kapitalu u naredne kartice. Pregled bilansa i grafikoni po godinama automatski se ažuriraju na ovoj kartici._x000a_" sqref="A1" xr:uid="{00000000-0002-0000-0000-000000000000}"/>
    <dataValidation allowBlank="1" showInputMessage="1" showErrorMessage="1" prompt="Unesite prethodnu godinu u ovu ćeliju" sqref="C2" xr:uid="{00000000-0002-0000-0000-000001000000}"/>
    <dataValidation allowBlank="1" showInputMessage="1" showErrorMessage="1" prompt="Unesite tekuću godinu u ovu ćeliju" sqref="D2" xr:uid="{00000000-0002-0000-0000-000002000000}"/>
    <dataValidation allowBlank="1" showInputMessage="1" showErrorMessage="1" prompt="Ova tabela se automatski ažurira iz podataka sa kartica „Sredstva“ i „Obaveze i vlasnički kapital“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9" width="1.886718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Prethodna_Godina</f>
        <v xml:space="preserve">2018. godina </v>
      </c>
      <c r="D2" s="11" t="str">
        <f ca="1">Tekuća_Godina</f>
        <v xml:space="preserve">2019. godina 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20">
        <f>SUBTOTAL(109,Tabela_TrenutnaSredstva[1. godina])</f>
        <v>4650</v>
      </c>
      <c r="D10" s="20">
        <f>SUBTOTAL(109,Tabela_TrenutnaSredstva[2. godina])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SUBTOTAL(109,Tabela_OsnovnaSredstva[1. godina])</f>
        <v>4745</v>
      </c>
      <c r="D17" s="19">
        <f>SUBTOTAL(109,Tabela_OsnovnaSredstva[2. godina])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SUBTOTAL(109,Tabela_OstalaSredstva[1. godina])</f>
        <v>150</v>
      </c>
      <c r="D21" s="19">
        <f>SUBTOTAL(109,Tabela_OstalaSredstva[2. godina])</f>
        <v>190</v>
      </c>
    </row>
  </sheetData>
  <dataValidations count="2">
    <dataValidation allowBlank="1" showInputMessage="1" showErrorMessage="1" prompt="Ova ćelija se automatski ažurira sa kartice „Rezime“." sqref="C2:D2" xr:uid="{00000000-0002-0000-0100-000000000000}"/>
    <dataValidation allowBlank="1" showInputMessage="1" showErrorMessage="1" prompt="Na ovu karticu unesite detalje o trenutnim, osnovnim i ostalim sredstvima." sqref="A1" xr:uid="{00000000-0002-0000-01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88671875" style="1" customWidth="1"/>
    <col min="2" max="2" width="38.88671875" style="1" customWidth="1"/>
    <col min="3" max="3" width="18.88671875" style="1" customWidth="1"/>
    <col min="4" max="4" width="17.44140625" style="1" customWidth="1"/>
    <col min="5" max="10" width="1.886718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Prethodna_Godina</f>
        <v xml:space="preserve">2018. godina </v>
      </c>
      <c r="D2" s="10" t="str">
        <f ca="1">Tekuća_Godina</f>
        <v xml:space="preserve">2019. godina 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SUBTOTAL(109,Tabela_TrenutneObaveze[1. godina])</f>
        <v>1040</v>
      </c>
      <c r="D10" s="19">
        <f>SUBTOTAL(109,Tabela_TrenutneObaveze[2. godina])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SUBTOTAL(109,Tabela_DugoročneObaveze[1. godina])</f>
        <v>1500</v>
      </c>
      <c r="D14" s="19">
        <f>SUBTOTAL(109,Tabela_DugoročneObaveze[2. godina])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SUBTOTAL(109,Tabela_VlasničkiKapital[1. godina])</f>
        <v>6000</v>
      </c>
      <c r="D19" s="19">
        <f>SUBTOTAL(109,Tabela_VlasničkiKapital[2. godina])</f>
        <v>3150</v>
      </c>
    </row>
  </sheetData>
  <dataValidations count="2">
    <dataValidation allowBlank="1" showInputMessage="1" showErrorMessage="1" prompt="Ova ćelija se automatski ažurira sa kartice „Rezime“." sqref="C2:D2" xr:uid="{00000000-0002-0000-0200-000000000000}"/>
    <dataValidation allowBlank="1" showInputMessage="1" showErrorMessage="1" prompt="Na ovu karticu unesite detalje o trenutnim i dugoročnim obavezama i vlasničkom kapitalu" sqref="A1" xr:uid="{00000000-0002-0000-0200-000001000000}"/>
  </dataValidations>
  <printOptions horizontalCentered="1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48C893-941E-4E59-871D-C8899FD1A6B4}">
  <ds:schemaRefs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Rezime</vt:lpstr>
      <vt:lpstr>Sredstva</vt:lpstr>
      <vt:lpstr>Obaveze i vlasnički kapital</vt:lpstr>
      <vt:lpstr>Prethodna_Godina</vt:lpstr>
      <vt:lpstr>Tekuća_Godina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2019-07-12T07:12:54Z</dcterms:created>
  <dcterms:modified xsi:type="dcterms:W3CDTF">2019-07-12T07:12:54Z</dcterms:modified>
</cp:coreProperties>
</file>