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8E2E86E-89C2-465C-8DD2-9C0A595028DB}" xr6:coauthVersionLast="36" xr6:coauthVersionMax="43" xr10:uidLastSave="{00000000-0000-0000-0000-000000000000}"/>
  <bookViews>
    <workbookView xWindow="810" yWindow="-120" windowWidth="28950" windowHeight="14415" xr2:uid="{00000000-000D-0000-FFFF-FFFF00000000}"/>
  </bookViews>
  <sheets>
    <sheet name="Suvestinė" sheetId="4" r:id="rId1"/>
    <sheet name="Turtas" sheetId="1" r:id="rId2"/>
    <sheet name="Įsipar. ir savininko kapitalas" sheetId="2" r:id="rId3"/>
  </sheets>
  <definedNames>
    <definedName name="Ankstesni_metai">Suvestinė!$C$2</definedName>
    <definedName name="Dabartiniai_metai">Suvestinė!$D$2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2" i="4"/>
  <c r="C2" i="4"/>
  <c r="C19" i="2"/>
  <c r="D19" i="2"/>
  <c r="C14" i="2"/>
  <c r="D14" i="2"/>
  <c r="C10" i="2"/>
  <c r="C6" i="4"/>
  <c r="D10" i="2"/>
  <c r="C21" i="1"/>
  <c r="D21" i="1"/>
  <c r="C17" i="1"/>
  <c r="D17" i="1"/>
  <c r="C10" i="1"/>
  <c r="D10" i="1"/>
  <c r="C2" i="1"/>
  <c r="D2" i="1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<sst xmlns="http://schemas.openxmlformats.org/spreadsheetml/2006/main" count="53" uniqueCount="38">
  <si>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Balanso suvestinė</t>
  </si>
  <si>
    <t>Bendras turtas</t>
  </si>
  <si>
    <t>Bendri įsipareigojimai ir savininko kapitalas</t>
  </si>
  <si>
    <t>Balansas</t>
  </si>
  <si>
    <t>1 metai</t>
  </si>
  <si>
    <t>2 metai</t>
  </si>
  <si>
    <t xml:space="preserve"> </t>
  </si>
  <si>
    <t>Dabartinis turtas</t>
  </si>
  <si>
    <t>Grynieji pinigai</t>
  </si>
  <si>
    <t>Investicijos</t>
  </si>
  <si>
    <t>Atsargos</t>
  </si>
  <si>
    <t>Gautinos sumos</t>
  </si>
  <si>
    <t>Iš anksto apmokėtos išlaidos</t>
  </si>
  <si>
    <t>Kita</t>
  </si>
  <si>
    <t>Bendras dabartinis turtas</t>
  </si>
  <si>
    <t>Ilgalaikis turtas</t>
  </si>
  <si>
    <t>Turtas ir įrenginiai</t>
  </si>
  <si>
    <t>Nuomos pagerinimas</t>
  </si>
  <si>
    <t>Nuosavybės ir kitos investicijos</t>
  </si>
  <si>
    <t>Mažiau sukaupta nusidėvėjimo</t>
  </si>
  <si>
    <t>Bendras ilgalaikis turtas</t>
  </si>
  <si>
    <t>Kitas turtas</t>
  </si>
  <si>
    <t>Įmonės kaina</t>
  </si>
  <si>
    <t>Bendras kitas turtas</t>
  </si>
  <si>
    <t>Dabartiniai įsipareigojimai</t>
  </si>
  <si>
    <t>Mokėtinos sumos</t>
  </si>
  <si>
    <t>Sukaupti atlyginimai</t>
  </si>
  <si>
    <t>Sukaupta kompensacija</t>
  </si>
  <si>
    <t>Mokėtini pajamų mokesčiai</t>
  </si>
  <si>
    <t>Neuždirbtos pajamos</t>
  </si>
  <si>
    <t>Bendri dabartiniai įsipareigojimai</t>
  </si>
  <si>
    <t>Ilgalaikiai įsipareigojimai</t>
  </si>
  <si>
    <t>Mokėtina būsto paskola</t>
  </si>
  <si>
    <t>Bendri ilgalaikiai įsipareigojimai</t>
  </si>
  <si>
    <t>Savininko kapitalas</t>
  </si>
  <si>
    <t>Investicijų kapitalas</t>
  </si>
  <si>
    <t>Sukauptas nepaskirstytasis pelnas</t>
  </si>
  <si>
    <t>Bendras savininko kapitalas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</si>
</sst>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([$EUR]\ * #,##0.00_);_([$EUR]\ * \(#,##0.00\);_([$EUR]\ * &quot;-&quot;??_);_(@_)"/>
    <numFmt numFmtId="165" formatCode="_([$EUR]\ * #,##0_);_([$EUR]\ * \(#,##0\);_([$EUR]\ * &quot;-&quot;_);_(@_)"/>
    <numFmt numFmtId="166" formatCode="#,##0.00\ [$EUR]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[$EUR]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186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186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186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Verslo lentelė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Turtas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Suvestinė!$C$2</c:f>
              <c:strCache>
                <c:ptCount val="1"/>
                <c:pt idx="0">
                  <c:v>2018 metai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(Turtas!$B$4:$B$9,Turtas!$B$13:$B$16,Turtas!$B$20)</c:f>
              <c:strCache>
                <c:ptCount val="11"/>
                <c:pt idx="0">
                  <c:v>Grynieji pinigai</c:v>
                </c:pt>
                <c:pt idx="1">
                  <c:v>Investicijos</c:v>
                </c:pt>
                <c:pt idx="2">
                  <c:v>Atsargos</c:v>
                </c:pt>
                <c:pt idx="3">
                  <c:v>Gautinos sumos</c:v>
                </c:pt>
                <c:pt idx="4">
                  <c:v>Iš anksto apmokėtos išlaidos</c:v>
                </c:pt>
                <c:pt idx="5">
                  <c:v>Kita</c:v>
                </c:pt>
                <c:pt idx="6">
                  <c:v>Turtas ir įrenginiai</c:v>
                </c:pt>
                <c:pt idx="7">
                  <c:v>Nuomos pagerinimas</c:v>
                </c:pt>
                <c:pt idx="8">
                  <c:v>Nuosavybės ir kitos investicijos</c:v>
                </c:pt>
                <c:pt idx="9">
                  <c:v>Mažiau sukaupta nusidėvėjimo</c:v>
                </c:pt>
                <c:pt idx="10">
                  <c:v>Įmonės kaina</c:v>
                </c:pt>
              </c:strCache>
            </c:strRef>
          </c:cat>
          <c:val>
            <c:numRef>
              <c:f>(Turtas!$C$4:$C$9,Turtas!$C$13:$C$16,Turtas!$C$20)</c:f>
              <c:numCache>
                <c:formatCode>#,##0.00\ [$EUR]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Suvestinė!$D$2</c:f>
              <c:strCache>
                <c:ptCount val="1"/>
                <c:pt idx="0">
                  <c:v>2019 metai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(Turtas!$B$4:$B$9,Turtas!$B$13:$B$16,Turtas!$B$20)</c:f>
              <c:strCache>
                <c:ptCount val="11"/>
                <c:pt idx="0">
                  <c:v>Grynieji pinigai</c:v>
                </c:pt>
                <c:pt idx="1">
                  <c:v>Investicijos</c:v>
                </c:pt>
                <c:pt idx="2">
                  <c:v>Atsargos</c:v>
                </c:pt>
                <c:pt idx="3">
                  <c:v>Gautinos sumos</c:v>
                </c:pt>
                <c:pt idx="4">
                  <c:v>Iš anksto apmokėtos išlaidos</c:v>
                </c:pt>
                <c:pt idx="5">
                  <c:v>Kita</c:v>
                </c:pt>
                <c:pt idx="6">
                  <c:v>Turtas ir įrenginiai</c:v>
                </c:pt>
                <c:pt idx="7">
                  <c:v>Nuomos pagerinimas</c:v>
                </c:pt>
                <c:pt idx="8">
                  <c:v>Nuosavybės ir kitos investicijos</c:v>
                </c:pt>
                <c:pt idx="9">
                  <c:v>Mažiau sukaupta nusidėvėjimo</c:v>
                </c:pt>
                <c:pt idx="10">
                  <c:v>Įmonės kaina</c:v>
                </c:pt>
              </c:strCache>
            </c:strRef>
          </c:cat>
          <c:val>
            <c:numRef>
              <c:f>(Turtas!$D$4:$D$9,Turtas!$D$13:$D$16,Turtas!$D$20)</c:f>
              <c:numCache>
                <c:formatCode>#,##0.00\ [$EUR]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Įsipar. ir savininko kapitalas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Suvestinė!$C$2</c:f>
              <c:strCache>
                <c:ptCount val="1"/>
                <c:pt idx="0">
                  <c:v>2018 metai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('Įsipar. ir savininko kapitalas'!$B$4:$B$9,'Įsipar. ir savininko kapitalas'!$B$13,'Įsipar. ir savininko kapitalas'!$B$17:$B$18)</c:f>
              <c:strCache>
                <c:ptCount val="9"/>
                <c:pt idx="0">
                  <c:v>Mokėtinos sumos</c:v>
                </c:pt>
                <c:pt idx="1">
                  <c:v>Sukaupti atlyginimai</c:v>
                </c:pt>
                <c:pt idx="2">
                  <c:v>Sukaupta kompensacija</c:v>
                </c:pt>
                <c:pt idx="3">
                  <c:v>Mokėtini pajamų mokesčiai</c:v>
                </c:pt>
                <c:pt idx="4">
                  <c:v>Neuždirbtos pajamos</c:v>
                </c:pt>
                <c:pt idx="5">
                  <c:v>Kita</c:v>
                </c:pt>
                <c:pt idx="6">
                  <c:v>Mokėtina būsto paskola</c:v>
                </c:pt>
                <c:pt idx="7">
                  <c:v>Investicijų kapitalas</c:v>
                </c:pt>
                <c:pt idx="8">
                  <c:v>Sukauptas nepaskirstytasis pelnas</c:v>
                </c:pt>
              </c:strCache>
            </c:strRef>
          </c:cat>
          <c:val>
            <c:numRef>
              <c:f>('Įsipar. ir savininko kapitalas'!$C$4:$C$9,'Įsipar. ir savininko kapitalas'!$C$13,'Įsipar. ir savininko kapitalas'!$C$17:$C$18)</c:f>
              <c:numCache>
                <c:formatCode>#,##0.00\ [$EUR]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Suvestinė!$D$2</c:f>
              <c:strCache>
                <c:ptCount val="1"/>
                <c:pt idx="0">
                  <c:v>2019 metai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('Įsipar. ir savininko kapitalas'!$B$4:$B$9,'Įsipar. ir savininko kapitalas'!$B$13,'Įsipar. ir savininko kapitalas'!$B$17:$B$18)</c:f>
              <c:strCache>
                <c:ptCount val="9"/>
                <c:pt idx="0">
                  <c:v>Mokėtinos sumos</c:v>
                </c:pt>
                <c:pt idx="1">
                  <c:v>Sukaupti atlyginimai</c:v>
                </c:pt>
                <c:pt idx="2">
                  <c:v>Sukaupta kompensacija</c:v>
                </c:pt>
                <c:pt idx="3">
                  <c:v>Mokėtini pajamų mokesčiai</c:v>
                </c:pt>
                <c:pt idx="4">
                  <c:v>Neuždirbtos pajamos</c:v>
                </c:pt>
                <c:pt idx="5">
                  <c:v>Kita</c:v>
                </c:pt>
                <c:pt idx="6">
                  <c:v>Mokėtina būsto paskola</c:v>
                </c:pt>
                <c:pt idx="7">
                  <c:v>Investicijų kapitalas</c:v>
                </c:pt>
                <c:pt idx="8">
                  <c:v>Sukauptas nepaskirstytasis pelnas</c:v>
                </c:pt>
              </c:strCache>
            </c:strRef>
          </c:cat>
          <c:val>
            <c:numRef>
              <c:f>('Įsipar. ir savininko kapitalas'!$D$4:$D$9,'Įsipar. ir savininko kapitalas'!$D$13,'Įsipar. ir savininko kapitalas'!$D$17:$D$18)</c:f>
              <c:numCache>
                <c:formatCode>#,##0.00\ [$EUR]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4 diagrama" descr="Turto diagram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6 diagrama" descr="Įsipareigojimų ir savininko nuosavybės diagram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5 paveikslėlis" descr="Abstraktus vaizdas" title="1 reklaminė juosta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1 teksto laukas" descr="Balanso lapas" title="1 pavadinimas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lt" sz="2000">
              <a:solidFill>
                <a:schemeClr val="bg1"/>
              </a:solidFill>
              <a:latin typeface="Constantia" panose="02030602050306030303" pitchFamily="18" charset="0"/>
            </a:rPr>
            <a:t>Balanso lapas</a:t>
          </a:r>
        </a:p>
        <a:p>
          <a:pPr marL="0" algn="l" rtl="0"/>
          <a:r>
            <a:rPr lang="lt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Įmonės pavadinimas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1 paveikslėlis" descr="Abstraktus vaizdas" title="1 reklaminė juosta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1 teksto laukas" descr="Balanso lapas" title="1 pavadinimas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lt" sz="2000">
              <a:solidFill>
                <a:schemeClr val="bg1"/>
              </a:solidFill>
              <a:latin typeface="Constantia" panose="02030602050306030303" pitchFamily="18" charset="0"/>
            </a:rPr>
            <a:t>Turtas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1 paveikslėlis" descr="Abstraktus vaizdas" title="1 reklaminė juosta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1 teksto laukas" descr="Balanso lapas" title="1 pavadinimas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lt-LT" sz="2000">
              <a:solidFill>
                <a:schemeClr val="bg1"/>
              </a:solidFill>
              <a:latin typeface="Constantia" panose="02030602050306030303" pitchFamily="18" charset="0"/>
            </a:rPr>
            <a:t>Įsipar. ir savininko kapitalas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Lentelė_Suvestinė" displayName="Lentelė_Suvestinė" ref="B4:D7">
  <tableColumns count="3">
    <tableColumn id="1" xr3:uid="{00000000-0010-0000-0000-000001000000}" name="Balanso suvestinė" totalsRowLabel="Suma" dataDxfId="48" totalsRowDxfId="47"/>
    <tableColumn id="2" xr3:uid="{00000000-0010-0000-0000-000002000000}" name="1 metai" dataDxfId="46" totalsRowDxfId="45"/>
    <tableColumn id="3" xr3:uid="{00000000-0010-0000-0000-000003000000}" name="2 metai" totalsRowFunction="sum" dataDxfId="44" totalsRowDxfId="43"/>
  </tableColumns>
  <tableStyleInfo name="Verslo lentelė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entelė_DabartinisTurtas" displayName="Lentelė_DabartinisTurtas" ref="B3:D10" totalsRowCount="1" headerRowDxfId="42" dataDxfId="41" totalsRowDxfId="40">
  <tableColumns count="3">
    <tableColumn id="1" xr3:uid="{00000000-0010-0000-0100-000001000000}" name="Dabartinis turtas" totalsRowLabel="Bendras dabartinis turtas" dataDxfId="39" totalsRowDxfId="38"/>
    <tableColumn id="2" xr3:uid="{00000000-0010-0000-0100-000002000000}" name="1 metai" totalsRowFunction="sum" dataDxfId="37" totalsRowDxfId="36"/>
    <tableColumn id="3" xr3:uid="{00000000-0010-0000-0100-000003000000}" name="2 metai" totalsRowFunction="sum" dataDxfId="35" totalsRowDxfId="34"/>
  </tableColumns>
  <tableStyleInfo name="Verslo lentelė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entelė_IlgalaikisTurtas" displayName="Lentelė_IlgalaikisTurtas" ref="B12:D17" totalsRowCount="1" totalsRowDxfId="33">
  <tableColumns count="3">
    <tableColumn id="1" xr3:uid="{00000000-0010-0000-0200-000001000000}" name="Ilgalaikis turtas" totalsRowLabel="Bendras ilgalaikis turtas" dataDxfId="32" totalsRowDxfId="31"/>
    <tableColumn id="2" xr3:uid="{00000000-0010-0000-0200-000002000000}" name="1 metai" totalsRowFunction="sum" dataDxfId="30" totalsRowDxfId="29"/>
    <tableColumn id="3" xr3:uid="{00000000-0010-0000-0200-000003000000}" name="2 metai" totalsRowFunction="sum" dataDxfId="28" totalsRowDxfId="27"/>
  </tableColumns>
  <tableStyleInfo name="Verslo lentelė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Lentelė_KitasTurtas" displayName="Lentelė_KitasTurtas" ref="B19:D21" totalsRowCount="1" totalsRowDxfId="26">
  <tableColumns count="3">
    <tableColumn id="1" xr3:uid="{00000000-0010-0000-0300-000001000000}" name="Kitas turtas" totalsRowLabel="Bendras kitas turtas" dataDxfId="25" totalsRowDxfId="24"/>
    <tableColumn id="2" xr3:uid="{00000000-0010-0000-0300-000002000000}" name="1 metai" totalsRowFunction="sum" dataDxfId="23" totalsRowDxfId="22"/>
    <tableColumn id="3" xr3:uid="{00000000-0010-0000-0300-000003000000}" name="2 metai" totalsRowFunction="sum" dataDxfId="21" totalsRowDxfId="20"/>
  </tableColumns>
  <tableStyleInfo name="Verslo lentelė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Lentelė_DabartiniaiĮsipareigojimai" displayName="Lentelė_DabartiniaiĮsipareigojimai" ref="B3:D10" totalsRowCount="1" totalsRowDxfId="19">
  <tableColumns count="3">
    <tableColumn id="1" xr3:uid="{00000000-0010-0000-0400-000001000000}" name="Dabartiniai įsipareigojimai" totalsRowLabel="Bendri dabartiniai įsipareigojimai" dataDxfId="18" totalsRowDxfId="17"/>
    <tableColumn id="2" xr3:uid="{00000000-0010-0000-0400-000002000000}" name="1 metai" totalsRowFunction="sum" dataDxfId="16" totalsRowDxfId="15"/>
    <tableColumn id="3" xr3:uid="{00000000-0010-0000-0400-000003000000}" name="2 metai" totalsRowFunction="sum" dataDxfId="14" totalsRowDxfId="13"/>
  </tableColumns>
  <tableStyleInfo name="Verslo lentelė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Lentelė_IlgalaikiaiĮsipareigojimai" displayName="Lentelė_IlgalaikiaiĮsipareigojimai" ref="B12:D14" totalsRowCount="1" totalsRowDxfId="12">
  <tableColumns count="3">
    <tableColumn id="1" xr3:uid="{00000000-0010-0000-0500-000001000000}" name="Ilgalaikiai įsipareigojimai" totalsRowLabel="Bendri ilgalaikiai įsipareigojimai" dataDxfId="11" totalsRowDxfId="10"/>
    <tableColumn id="2" xr3:uid="{00000000-0010-0000-0500-000002000000}" name="1 metai" totalsRowFunction="sum" dataDxfId="9" totalsRowDxfId="8"/>
    <tableColumn id="3" xr3:uid="{00000000-0010-0000-0500-000003000000}" name="2 metai" totalsRowFunction="sum" dataDxfId="7" totalsRowDxfId="6"/>
  </tableColumns>
  <tableStyleInfo name="Verslo lentelė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Lentelė_SavininkoNuosavybė" displayName="Lentelė_SavininkoNuosavybė" ref="B16:D19" totalsRowCount="1">
  <tableColumns count="3">
    <tableColumn id="1" xr3:uid="{00000000-0010-0000-0600-000001000000}" name="Savininko kapitalas" totalsRowLabel="Bendras savininko kapitalas" dataDxfId="5" totalsRowDxfId="4"/>
    <tableColumn id="2" xr3:uid="{00000000-0010-0000-0600-000002000000}" name="1 metai" totalsRowFunction="sum" dataDxfId="3" totalsRowDxfId="2"/>
    <tableColumn id="3" xr3:uid="{00000000-0010-0000-0600-000003000000}" name="2 metai" totalsRowFunction="sum" dataDxfId="1" totalsRowDxfId="0"/>
  </tableColumns>
  <tableStyleInfo name="Verslo lentelė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YEAR(TODAY())-1 &amp; " metai "</f>
        <v xml:space="preserve">2018 metai </v>
      </c>
      <c r="D2" s="9" t="str">
        <f ca="1">YEAR(TODAY()) &amp; " metai "</f>
        <v xml:space="preserve">2019 metai 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Lentelė_DabartinisTurtas[[#Totals],[1 metai]]+Lentelė_IlgalaikisTurtas[[#Totals],[1 metai]]+Lentelė_KitasTurtas[[#Totals],[1 metai]]</f>
        <v>9545</v>
      </c>
      <c r="D5" s="17">
        <f>Lentelė_DabartinisTurtas[[#Totals],[2 metai]]+Lentelė_IlgalaikisTurtas[[#Totals],[2 metai]]+Lentelė_KitasTurtas[[#Totals],[2 metai]]</f>
        <v>12735</v>
      </c>
    </row>
    <row r="6" spans="2:5" ht="21" customHeight="1" x14ac:dyDescent="0.3">
      <c r="B6" s="8" t="s">
        <v>2</v>
      </c>
      <c r="C6" s="18">
        <f>Lentelė_DabartiniaiĮsipareigojimai[[#Totals],[1 metai]]+Lentelė_IlgalaikiaiĮsipareigojimai[[#Totals],[1 metai]]+Lentelė_SavininkoNuosavybė[[#Totals],[1 metai]]</f>
        <v>8540</v>
      </c>
      <c r="D6" s="18">
        <f>Lentelė_DabartiniaiĮsipareigojimai[[#Totals],[2 metai]]+Lentelė_IlgalaikiaiĮsipareigojimai[[#Totals],[2 metai]]+Lentelė_SavininkoNuosavybė[[#Totals],[2 metai]]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alanso lapas" prompt="Įveskite ankstesnius metus langelyje C2 ir dabartinius metus D2. _x000a__x000a_Įveskite turto, įsipareigojimų ir savininko nuosavybės informaciją kituose skirtukuose. Balanso suvestinė ir metų diagramos šiame skirtuke atnaujinami automatiškai._x000a_" sqref="A1" xr:uid="{00000000-0002-0000-0000-000000000000}"/>
    <dataValidation allowBlank="1" showInputMessage="1" showErrorMessage="1" prompt="Šiame langelyje įveskite ankstesnius metus" sqref="C2" xr:uid="{00000000-0002-0000-0000-000001000000}"/>
    <dataValidation allowBlank="1" showInputMessage="1" showErrorMessage="1" prompt="Šiame langelyje įveskite dabartinius metus" sqref="D2" xr:uid="{00000000-0002-0000-0000-000002000000}"/>
    <dataValidation allowBlank="1" showInputMessage="1" showErrorMessage="1" prompt="Ši lentelė automatiškai atnaujinama pagal duomenis, esančius turto, įsipareigojimų ir savininko nuosavybės skirtukuose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Ankstesni_metai</f>
        <v xml:space="preserve">2018 metai </v>
      </c>
      <c r="D2" s="11" t="str">
        <f ca="1">Dabartiniai_metai</f>
        <v xml:space="preserve">2019 metai 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SUBTOTAL(109,Lentelė_DabartinisTurtas[1 metai])</f>
        <v>4650</v>
      </c>
      <c r="D10" s="20">
        <f>SUBTOTAL(109,Lentelė_DabartinisTurtas[2 metai])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SUBTOTAL(109,Lentelė_IlgalaikisTurtas[1 metai])</f>
        <v>4745</v>
      </c>
      <c r="D17" s="19">
        <f>SUBTOTAL(109,Lentelė_IlgalaikisTurtas[2 metai])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SUBTOTAL(109,Lentelė_KitasTurtas[1 metai])</f>
        <v>150</v>
      </c>
      <c r="D21" s="19">
        <f>SUBTOTAL(109,Lentelė_KitasTurtas[2 metai])</f>
        <v>190</v>
      </c>
    </row>
  </sheetData>
  <dataValidations count="2">
    <dataValidation allowBlank="1" showInputMessage="1" showErrorMessage="1" prompt="Šis langelis automatiškai atnaujinamas pagal skirtuką Suvestinė." sqref="C2:D2" xr:uid="{00000000-0002-0000-0100-000000000000}"/>
    <dataValidation allowBlank="1" showInputMessage="1" showErrorMessage="1" prompt="Šiame skirtuke įveskite dabartinio turto, ilgalaikio turto ir kito turto informaciją" sqref="A1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Ankstesni_metai</f>
        <v xml:space="preserve">2018 metai </v>
      </c>
      <c r="D2" s="10" t="str">
        <f ca="1">Dabartiniai_metai</f>
        <v xml:space="preserve">2019 metai 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SUBTOTAL(109,Lentelė_DabartiniaiĮsipareigojimai[1 metai])</f>
        <v>1040</v>
      </c>
      <c r="D10" s="19">
        <f>SUBTOTAL(109,Lentelė_DabartiniaiĮsipareigojimai[2 metai])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SUBTOTAL(109,Lentelė_IlgalaikiaiĮsipareigojimai[1 metai])</f>
        <v>1500</v>
      </c>
      <c r="D14" s="19">
        <f>SUBTOTAL(109,Lentelė_IlgalaikiaiĮsipareigojimai[2 metai])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SUBTOTAL(109,Lentelė_SavininkoNuosavybė[1 metai])</f>
        <v>6000</v>
      </c>
      <c r="D19" s="19">
        <f>SUBTOTAL(109,Lentelė_SavininkoNuosavybė[2 metai])</f>
        <v>3150</v>
      </c>
    </row>
  </sheetData>
  <dataValidations count="2">
    <dataValidation allowBlank="1" showInputMessage="1" showErrorMessage="1" prompt="Šis langelis automatiškai atnaujinamas pagal skirtuką Suvestinė." sqref="C2:D2" xr:uid="{00000000-0002-0000-0200-000000000000}"/>
    <dataValidation allowBlank="1" showInputMessage="1" showErrorMessage="1" prompt="Šiame skirtuke įveskite dabartinius įsipareigojimus, ilgalaikius įsipareigojimus ir savininko nuosavybės informaciją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Suvestinė</vt:lpstr>
      <vt:lpstr>Turtas</vt:lpstr>
      <vt:lpstr>Įsipar. ir savininko kapitalas</vt:lpstr>
      <vt:lpstr>Ankstesni_metai</vt:lpstr>
      <vt:lpstr>Dabartiniai_metai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2019-07-12T07:06:57Z</dcterms:created>
  <dcterms:modified xsi:type="dcterms:W3CDTF">2019-07-12T07:06:57Z</dcterms:modified>
</cp:coreProperties>
</file>