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refreshAllConnections="1"/>
  <xr:revisionPtr revIDLastSave="0" documentId="13_ncr:1_{22A8ADAE-5046-4900-9F35-2EF4E0688715}" xr6:coauthVersionLast="36" xr6:coauthVersionMax="43" xr10:uidLastSave="{00000000-0000-0000-0000-000000000000}"/>
  <bookViews>
    <workbookView xWindow="810" yWindow="-120" windowWidth="26850" windowHeight="14400" xr2:uid="{00000000-000D-0000-FFFF-FFFF00000000}"/>
  </bookViews>
  <sheets>
    <sheet name="Πίνακας εργαλείων" sheetId="1" r:id="rId1"/>
    <sheet name="Αρχείο καταγραφής εξόδων" sheetId="2" r:id="rId2"/>
    <sheet name="Δεδομένα προσωπικών εξόδων" sheetId="4" state="hidden" r:id="rId3"/>
  </sheets>
  <definedNames>
    <definedName name="_xlnm.Print_Titles" localSheetId="1">'Αρχείο καταγραφής εξόδων'!$2:$2</definedName>
    <definedName name="Αναλυτής_Ημερομηνία">#N/A</definedName>
    <definedName name="Αναλυτής_Κατηγορία">#N/A</definedName>
    <definedName name="Αναλυτής_Υποκατηγορία">#N/A</definedName>
    <definedName name="Τίτλος2">Έξοδα[[#Headers],[Ημερομηνία]]</definedName>
  </definedNames>
  <calcPr calcId="191029"/>
  <pivotCaches>
    <pivotCache cacheId="0" r:id="rId4"/>
  </pivotCaches>
  <fileRecoveryPr autoRecover="0"/>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7" i="2" l="1"/>
  <c r="B5" i="2"/>
  <c r="B10" i="2"/>
  <c r="B11" i="2"/>
  <c r="B12" i="2"/>
  <c r="B9" i="2"/>
  <c r="B13" i="2"/>
  <c r="B15" i="2"/>
  <c r="B14" i="2"/>
  <c r="B17" i="2"/>
  <c r="B19" i="2"/>
  <c r="B22" i="2"/>
  <c r="B21" i="2"/>
  <c r="B20" i="2"/>
  <c r="B18" i="2"/>
  <c r="B16" i="2"/>
  <c r="B8" i="2"/>
  <c r="B6" i="2"/>
  <c r="B4" i="2"/>
  <c r="B3" i="2"/>
</calcChain>
</file>

<file path=xl/sharedStrings.xml><?xml version="1.0" encoding="utf-8"?>
<sst xmlns="http://schemas.openxmlformats.org/spreadsheetml/2006/main" count="73" uniqueCount="44">
  <si>
    <t>Το Συγκεντρωτικό Γράφημα που εμφανίζει τα έξοδα ανά κατηγορία και μήνα βρίσκεται σε αυτό το κελί. Οι αναλυτές για το φιλτράρισμα των εξόδων κατά ημερομηνία, κατηγορίες και υποκατηγορίες βρίσκονται στα κελιά B3, D3 και F3, παρακάτω.</t>
  </si>
  <si>
    <t>Ο αναλυτής για το φιλτράρισμα των δεδομένων του πίνακα με βάση την ημερομηνία βρίσκεται σε αυτό το κελί.</t>
  </si>
  <si>
    <t>Πίνακας εργαλείων προσωπικών εξόδων</t>
  </si>
  <si>
    <t>Ο αναλυτής για το φιλτράρισμα των δεδομένων του πίνακα με βάση την κατηγορία βρίσκεται σε αυτό το κελί.</t>
  </si>
  <si>
    <t>προς αρχείο καταγραφής εξόδων &gt;</t>
  </si>
  <si>
    <t>Ο αναλυτής για το φιλτράρισμα των δεδομένων του πίνακα με βάση την υποκατηγορία βρίσκεται σε αυτό το κελί.</t>
  </si>
  <si>
    <t>Αρχείο καταγραφής εξόδων</t>
  </si>
  <si>
    <t>Ημερομηνία</t>
  </si>
  <si>
    <t>Κατηγορία</t>
  </si>
  <si>
    <t>Στέγαση</t>
  </si>
  <si>
    <t>Διασκέδαση</t>
  </si>
  <si>
    <t>Καθημερινά</t>
  </si>
  <si>
    <t>Μεταφορές</t>
  </si>
  <si>
    <t>Υποκατηγορία</t>
  </si>
  <si>
    <t>Internet</t>
  </si>
  <si>
    <t>Σταθερό τηλέφωνο</t>
  </si>
  <si>
    <t>Ηλεκτρικό</t>
  </si>
  <si>
    <t>Γυμναστήριο</t>
  </si>
  <si>
    <t>Ρούχα</t>
  </si>
  <si>
    <t>Κάρτα μετρό</t>
  </si>
  <si>
    <t>Καύσιμα</t>
  </si>
  <si>
    <t>Κούρεμα</t>
  </si>
  <si>
    <t>Τσάι/Καφές</t>
  </si>
  <si>
    <t>Γλυκά / Ζαχαρωτά</t>
  </si>
  <si>
    <t>Φακοί επαφής</t>
  </si>
  <si>
    <t>Σινεμά</t>
  </si>
  <si>
    <t>Ποσό</t>
  </si>
  <si>
    <t>&lt; προς πίνακα εργαλείων</t>
  </si>
  <si>
    <t>Σημείωση</t>
  </si>
  <si>
    <t>Κάρτα Μαρτίου</t>
  </si>
  <si>
    <t>Κάρτα Απριλίου</t>
  </si>
  <si>
    <t>Βραδιά κλασικών ταινιών</t>
  </si>
  <si>
    <t>δεδομένα προσωπικών εξόδων</t>
  </si>
  <si>
    <t>Μαρ</t>
  </si>
  <si>
    <t>Απρ</t>
  </si>
  <si>
    <t>Ετικέτες γραμμής</t>
  </si>
  <si>
    <t>Γενικό Άθροισμα</t>
  </si>
  <si>
    <t>Μαϊ</t>
  </si>
  <si>
    <t>Ιουν</t>
  </si>
  <si>
    <t>Ιουλ</t>
  </si>
  <si>
    <t>Αυγ</t>
  </si>
  <si>
    <t>Άθροισμα από Ποσό</t>
  </si>
  <si>
    <t>Ετικέτες στήλης</t>
  </si>
  <si>
    <t>Ο παρακάτω Συγκεντρωτικός Πίνακας παρέχει την προέλευση δεδομένων για το Συγκεντρωτικό Γράφημα προσωπικών εξόδων στον Δεδομένα προσωπικών εξόδων. Οποιεσδήποτε αλλαγές πραγματοποιείτε μπορεί να έχουν ως αποτέλεσμα οπτικές τροποποιήσεις στο Συγκεντρωτικό Γράφημα ή σφάλματα.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</si>
</sst>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_-* #,##0.00\ &quot;€&quot;_-;\-* #,##0.00\ &quot;€&quot;_-;_-* &quot;-&quot;??\ &quot;€&quot;_-;_-@_-"/>
  </numFmts>
  <fonts count="11" x14ac:knownFonts="1">
    <font>
      <sz val="11"/>
      <color theme="3"/>
      <name val="Arial"/>
      <family val="2"/>
      <charset val="161"/>
    </font>
    <font>
      <sz val="11"/>
      <color theme="3"/>
      <name val="Lucida Sans"/>
      <family val="2"/>
      <scheme val="minor"/>
    </font>
    <font>
      <sz val="11"/>
      <color theme="3"/>
      <name val="Arial"/>
      <family val="2"/>
      <charset val="161"/>
    </font>
    <font>
      <b/>
      <sz val="30"/>
      <color theme="4"/>
      <name val="Times New Roman"/>
      <family val="1"/>
      <charset val="161"/>
    </font>
    <font>
      <sz val="26"/>
      <color theme="5" tint="-0.499984740745262"/>
      <name val="Arial"/>
      <family val="2"/>
      <charset val="161"/>
    </font>
    <font>
      <b/>
      <sz val="11"/>
      <color theme="5" tint="-0.499984740745262"/>
      <name val="Arial"/>
      <family val="2"/>
      <charset val="161"/>
    </font>
    <font>
      <sz val="11"/>
      <name val="Arial"/>
      <family val="2"/>
      <charset val="161"/>
    </font>
    <font>
      <sz val="26"/>
      <color theme="5" tint="-0.499984740745262"/>
      <name val="Times New Roman"/>
      <family val="1"/>
      <charset val="161"/>
    </font>
    <font>
      <sz val="11"/>
      <color theme="0"/>
      <name val="Arial"/>
      <family val="2"/>
      <charset val="161"/>
    </font>
    <font>
      <sz val="11"/>
      <color theme="3"/>
      <name val="Arial"/>
      <charset val="161"/>
    </font>
    <font>
      <b/>
      <sz val="11"/>
      <color theme="4" tint="-0.24994659260841701"/>
      <name val="Arial"/>
      <family val="2"/>
      <charset val="161"/>
    </font>
  </fonts>
  <fills count="5">
    <fill>
      <patternFill patternType="none"/>
    </fill>
    <fill>
      <patternFill patternType="gray125"/>
    </fill>
    <fill>
      <patternFill patternType="solid">
        <fgColor theme="2"/>
        <bgColor indexed="64"/>
      </patternFill>
    </fill>
    <fill>
      <patternFill patternType="solid">
        <fgColor theme="2"/>
        <bgColor theme="2" tint="0.79995117038483843"/>
      </patternFill>
    </fill>
    <fill>
      <patternFill patternType="solid">
        <fgColor theme="4"/>
        <bgColor indexed="64"/>
      </patternFill>
    </fill>
  </fills>
  <borders count="3">
    <border>
      <left/>
      <right/>
      <top/>
      <bottom/>
      <diagonal/>
    </border>
    <border>
      <left/>
      <right/>
      <top/>
      <bottom style="thick">
        <color theme="3"/>
      </bottom>
      <diagonal/>
    </border>
    <border>
      <left/>
      <right/>
      <top style="thick">
        <color theme="3"/>
      </top>
      <bottom/>
      <diagonal/>
    </border>
  </borders>
  <cellStyleXfs count="6">
    <xf numFmtId="0" fontId="0" fillId="3" borderId="0">
      <alignment horizontal="left" vertical="center" wrapText="1" indent="1"/>
    </xf>
    <xf numFmtId="0" fontId="3" fillId="2" borderId="1" applyNumberFormat="0" applyAlignment="0" applyProtection="0"/>
    <xf numFmtId="0" fontId="10" fillId="3" borderId="1" applyNumberFormat="0" applyFill="0" applyAlignment="0" applyProtection="0">
      <alignment vertical="center"/>
    </xf>
    <xf numFmtId="0" fontId="1" fillId="3" borderId="1" applyNumberFormat="0" applyFill="0" applyAlignment="0" applyProtection="0">
      <alignment vertical="center"/>
    </xf>
    <xf numFmtId="164" fontId="2" fillId="0" borderId="0" applyFill="0" applyBorder="0" applyProtection="0">
      <alignment horizontal="right" vertical="center" indent="2"/>
    </xf>
    <xf numFmtId="14" fontId="2" fillId="3" borderId="0" applyFill="0" applyBorder="0">
      <alignment horizontal="right" vertical="center" indent="3"/>
    </xf>
  </cellStyleXfs>
  <cellXfs count="23">
    <xf numFmtId="0" fontId="0" fillId="3" borderId="0" xfId="0">
      <alignment horizontal="left" vertical="center" wrapText="1" indent="1"/>
    </xf>
    <xf numFmtId="0" fontId="2" fillId="3" borderId="0" xfId="0" applyFont="1" applyFill="1">
      <alignment horizontal="left" vertical="center" wrapText="1" indent="1"/>
    </xf>
    <xf numFmtId="0" fontId="2" fillId="2" borderId="0" xfId="0" applyFont="1" applyFill="1">
      <alignment horizontal="left" vertical="center" wrapText="1" indent="1"/>
    </xf>
    <xf numFmtId="0" fontId="2" fillId="3" borderId="0" xfId="0" applyFont="1">
      <alignment horizontal="left" vertical="center" wrapText="1" indent="1"/>
    </xf>
    <xf numFmtId="0" fontId="4" fillId="4" borderId="0" xfId="1" applyFont="1" applyFill="1" applyBorder="1" applyAlignment="1">
      <alignment horizontal="left" vertical="center"/>
    </xf>
    <xf numFmtId="0" fontId="2" fillId="0" borderId="0" xfId="0" applyFont="1" applyFill="1">
      <alignment horizontal="left" vertical="center" wrapText="1" indent="1"/>
    </xf>
    <xf numFmtId="0" fontId="2" fillId="3" borderId="0" xfId="0" applyFont="1" applyFill="1" applyBorder="1" applyAlignment="1">
      <alignment horizontal="left" vertical="center"/>
    </xf>
    <xf numFmtId="0" fontId="2" fillId="3" borderId="0" xfId="0" applyNumberFormat="1" applyFont="1" applyFill="1" applyBorder="1" applyAlignment="1">
      <alignment horizontal="left" vertical="center"/>
    </xf>
    <xf numFmtId="14" fontId="6" fillId="3" borderId="0" xfId="5" applyFont="1" applyFill="1" applyBorder="1" applyAlignment="1">
      <alignment horizontal="center" vertical="center"/>
    </xf>
    <xf numFmtId="0" fontId="6" fillId="3" borderId="0" xfId="0" applyFont="1" applyFill="1" applyBorder="1" applyAlignment="1">
      <alignment horizontal="left" vertical="center" wrapText="1" indent="1"/>
    </xf>
    <xf numFmtId="0" fontId="2" fillId="4" borderId="0" xfId="0" applyFont="1" applyFill="1">
      <alignment horizontal="left" vertical="center" wrapText="1" indent="1"/>
    </xf>
    <xf numFmtId="0" fontId="5" fillId="4" borderId="0" xfId="2" applyFont="1" applyFill="1" applyBorder="1" applyAlignment="1">
      <alignment horizontal="right" vertical="center"/>
    </xf>
    <xf numFmtId="0" fontId="8" fillId="0" borderId="0" xfId="0" applyFont="1" applyFill="1">
      <alignment horizontal="left" vertical="center" wrapText="1" indent="1"/>
    </xf>
    <xf numFmtId="0" fontId="9" fillId="3" borderId="0" xfId="0" pivotButton="1" applyFont="1">
      <alignment horizontal="left" vertical="center" wrapText="1" indent="1"/>
    </xf>
    <xf numFmtId="0" fontId="9" fillId="3" borderId="0" xfId="0" applyFont="1">
      <alignment horizontal="left" vertical="center" wrapText="1" indent="1"/>
    </xf>
    <xf numFmtId="0" fontId="9" fillId="3" borderId="0" xfId="0" applyFont="1" applyAlignment="1">
      <alignment horizontal="left" vertical="center" wrapText="1"/>
    </xf>
    <xf numFmtId="0" fontId="9" fillId="3" borderId="0" xfId="0" applyNumberFormat="1" applyFont="1">
      <alignment horizontal="left" vertical="center" wrapText="1" indent="1"/>
    </xf>
    <xf numFmtId="164" fontId="6" fillId="3" borderId="0" xfId="4" applyFont="1" applyFill="1" applyBorder="1">
      <alignment horizontal="right" vertical="center" indent="2"/>
    </xf>
    <xf numFmtId="0" fontId="8" fillId="0" borderId="0" xfId="0" applyFont="1" applyFill="1" applyAlignment="1">
      <alignment horizontal="center" vertical="center"/>
    </xf>
    <xf numFmtId="0" fontId="7" fillId="4" borderId="0" xfId="1" applyFont="1" applyFill="1" applyBorder="1" applyAlignment="1">
      <alignment horizontal="left" vertical="center"/>
    </xf>
    <xf numFmtId="0" fontId="3" fillId="2" borderId="0" xfId="1" applyFont="1" applyFill="1" applyBorder="1" applyAlignment="1">
      <alignment vertical="center"/>
    </xf>
    <xf numFmtId="0" fontId="0" fillId="3" borderId="2" xfId="0" applyFont="1" applyBorder="1" applyAlignment="1">
      <alignment horizontal="left" vertical="center" wrapText="1"/>
    </xf>
    <xf numFmtId="0" fontId="2" fillId="3" borderId="2" xfId="0" applyFont="1" applyBorder="1" applyAlignment="1">
      <alignment horizontal="left" vertical="center" wrapText="1"/>
    </xf>
  </cellXfs>
  <cellStyles count="6">
    <cellStyle name="Ημερομηνία" xfId="5" xr:uid="{00000000-0005-0000-0000-000001000000}"/>
    <cellStyle name="已访问的超链接" xfId="3" builtinId="9" customBuiltin="1"/>
    <cellStyle name="常规" xfId="0" builtinId="0" customBuiltin="1"/>
    <cellStyle name="标题" xfId="1" builtinId="15" customBuiltin="1"/>
    <cellStyle name="货币" xfId="4" builtinId="4" customBuiltin="1"/>
    <cellStyle name="超链接" xfId="2" builtinId="8" customBuiltin="1"/>
  </cellStyles>
  <dxfs count="25">
    <dxf>
      <font>
        <name val="Arial"/>
        <charset val="161"/>
        <scheme val="none"/>
      </font>
    </dxf>
    <dxf>
      <font>
        <name val="Arial"/>
        <charset val="161"/>
        <scheme val="none"/>
      </font>
    </dxf>
    <dxf>
      <font>
        <name val="Arial"/>
        <charset val="161"/>
        <scheme val="none"/>
      </font>
    </dxf>
    <dxf>
      <font>
        <name val="Arial"/>
        <charset val="161"/>
        <scheme val="none"/>
      </font>
    </dxf>
    <dxf>
      <font>
        <name val="Arial"/>
        <charset val="161"/>
        <scheme val="none"/>
      </font>
    </dxf>
    <dxf>
      <font>
        <name val="Arial"/>
        <charset val="161"/>
        <scheme val="none"/>
      </font>
    </dxf>
    <dxf>
      <font>
        <name val="Arial"/>
        <charset val="161"/>
        <scheme val="none"/>
      </font>
    </dxf>
    <dxf>
      <font>
        <name val="Arial"/>
        <charset val="161"/>
        <scheme val="none"/>
      </font>
    </dxf>
    <dxf>
      <font>
        <name val="Arial"/>
        <charset val="161"/>
        <scheme val="none"/>
      </font>
    </dxf>
    <dxf>
      <font>
        <name val="Arial"/>
        <charset val="161"/>
        <scheme val="none"/>
      </font>
    </dxf>
    <dxf>
      <font>
        <strike val="0"/>
        <outline val="0"/>
        <shadow val="0"/>
        <u val="none"/>
        <vertAlign val="baseline"/>
        <sz val="11"/>
        <color auto="1"/>
        <name val="Arial"/>
        <family val="2"/>
        <charset val="161"/>
        <scheme val="none"/>
      </font>
      <alignment horizontal="left" vertical="center" textRotation="0" wrapText="1" indent="1" justifyLastLine="0" shrinkToFit="0" readingOrder="0"/>
    </dxf>
    <dxf>
      <font>
        <strike val="0"/>
        <outline val="0"/>
        <shadow val="0"/>
        <u val="none"/>
        <vertAlign val="baseline"/>
        <sz val="11"/>
        <color auto="1"/>
        <name val="Arial"/>
        <family val="2"/>
        <charset val="161"/>
        <scheme val="none"/>
      </font>
    </dxf>
    <dxf>
      <font>
        <strike val="0"/>
        <outline val="0"/>
        <shadow val="0"/>
        <u val="none"/>
        <vertAlign val="baseline"/>
        <sz val="11"/>
        <color auto="1"/>
        <name val="Arial"/>
        <family val="2"/>
        <charset val="161"/>
        <scheme val="none"/>
      </font>
    </dxf>
    <dxf>
      <font>
        <strike val="0"/>
        <outline val="0"/>
        <shadow val="0"/>
        <u val="none"/>
        <vertAlign val="baseline"/>
        <sz val="11"/>
        <color auto="1"/>
        <name val="Arial"/>
        <family val="2"/>
        <charset val="161"/>
        <scheme val="none"/>
      </font>
    </dxf>
    <dxf>
      <font>
        <strike val="0"/>
        <outline val="0"/>
        <shadow val="0"/>
        <u val="none"/>
        <vertAlign val="baseline"/>
        <sz val="11"/>
        <color auto="1"/>
        <name val="Arial"/>
        <family val="2"/>
        <charset val="161"/>
        <scheme val="none"/>
      </font>
      <alignment horizontal="center" vertical="center" textRotation="0" wrapText="0" indent="0" justifyLastLine="0" shrinkToFit="0" readingOrder="0"/>
    </dxf>
    <dxf>
      <font>
        <strike val="0"/>
        <outline val="0"/>
        <shadow val="0"/>
        <u val="none"/>
        <vertAlign val="baseline"/>
        <sz val="11"/>
        <color auto="1"/>
        <name val="Arial"/>
        <family val="2"/>
        <charset val="161"/>
        <scheme val="none"/>
      </font>
    </dxf>
    <dxf>
      <font>
        <strike val="0"/>
        <outline val="0"/>
        <shadow val="0"/>
        <u val="none"/>
        <vertAlign val="baseline"/>
        <name val="Arial"/>
        <family val="2"/>
        <charset val="161"/>
        <scheme val="none"/>
      </font>
      <alignment vertical="center" textRotation="0" wrapText="0" indent="0" justifyLastLine="0" shrinkToFit="0" readingOrder="0"/>
    </dxf>
    <dxf>
      <font>
        <b/>
        <i val="0"/>
        <color theme="0"/>
        <name val="Times New Roman"/>
        <family val="1"/>
        <charset val="161"/>
        <scheme val="none"/>
      </font>
      <fill>
        <patternFill patternType="solid">
          <bgColor theme="6" tint="-0.499984740745262"/>
        </patternFill>
      </fill>
      <border diagonalUp="0" diagonalDown="0">
        <left/>
        <right/>
        <top/>
        <bottom/>
        <vertical/>
        <horizontal/>
      </border>
    </dxf>
    <dxf>
      <font>
        <sz val="11"/>
        <color theme="1"/>
        <name val="Arial"/>
        <family val="2"/>
        <charset val="161"/>
        <scheme val="none"/>
      </font>
      <fill>
        <patternFill patternType="solid">
          <bgColor rgb="FFEAEAEA"/>
        </patternFill>
      </fill>
      <border>
        <left/>
        <right/>
        <top/>
        <bottom/>
        <vertical/>
        <horizontal/>
      </border>
    </dxf>
    <dxf>
      <font>
        <b/>
        <i val="0"/>
        <color theme="0"/>
        <name val="Rockwell"/>
        <family val="1"/>
        <scheme val="major"/>
      </font>
      <fill>
        <patternFill patternType="solid">
          <bgColor theme="6" tint="-0.499984740745262"/>
        </patternFill>
      </fill>
      <border diagonalUp="0" diagonalDown="0">
        <left/>
        <right/>
        <top/>
        <bottom/>
        <vertical/>
        <horizontal/>
      </border>
    </dxf>
    <dxf>
      <font>
        <sz val="11"/>
        <color theme="1"/>
        <name val="Lucida Sans"/>
        <scheme val="minor"/>
      </font>
      <fill>
        <patternFill patternType="solid">
          <bgColor rgb="FFEAEAEA"/>
        </patternFill>
      </fill>
      <border>
        <left/>
        <right/>
        <top/>
        <bottom/>
        <vertical/>
        <horizontal/>
      </border>
    </dxf>
    <dxf>
      <fill>
        <patternFill patternType="solid">
          <fgColor theme="2" tint="0.59996337778862885"/>
          <bgColor theme="0" tint="-4.9989318521683403E-2"/>
        </patternFill>
      </fill>
    </dxf>
    <dxf>
      <fill>
        <patternFill patternType="solid">
          <fgColor theme="2" tint="0.79995117038483843"/>
          <bgColor theme="2"/>
        </patternFill>
      </fill>
    </dxf>
    <dxf>
      <font>
        <b/>
        <i val="0"/>
        <color theme="2" tint="0.79998168889431442"/>
      </font>
      <fill>
        <patternFill>
          <bgColor theme="6" tint="-0.499984740745262"/>
        </patternFill>
      </fill>
      <border>
        <top style="thick">
          <color theme="0"/>
        </top>
      </border>
    </dxf>
    <dxf>
      <font>
        <b val="0"/>
        <i val="0"/>
        <color theme="3"/>
      </font>
      <fill>
        <patternFill patternType="none">
          <bgColor auto="1"/>
        </patternFill>
      </fill>
      <border diagonalUp="0" diagonalDown="0">
        <left/>
        <right/>
        <top/>
        <bottom style="thick">
          <color theme="6" tint="-0.499984740745262"/>
        </bottom>
        <vertical/>
        <horizontal/>
      </border>
    </dxf>
  </dxfs>
  <tableStyles count="3" defaultTableStyle="TableStyleMedium2" defaultPivotStyle="PivotStyleLight16">
    <tableStyle name="Αρχείο καταγραφής εξόδων" pivot="0" count="4" xr9:uid="{00000000-0011-0000-FFFF-FFFF00000000}">
      <tableStyleElement type="wholeTable" dxfId="24"/>
      <tableStyleElement type="headerRow" dxfId="23"/>
      <tableStyleElement type="firstRowStripe" dxfId="22"/>
      <tableStyleElement type="secondRowStripe" dxfId="21"/>
    </tableStyle>
    <tableStyle name="Αναλυτής προσωπικών εξόδων" pivot="0" table="0" count="2" xr9:uid="{00000000-0011-0000-FFFF-FFFF01000000}">
      <tableStyleElement type="wholeTable" dxfId="20"/>
      <tableStyleElement type="headerRow" dxfId="19"/>
    </tableStyle>
    <tableStyle name="Αναλυτής προσωπικών εξόδων " pivot="0" table="0" count="10" xr9:uid="{B695F0AF-4028-44F5-8EE1-CC723832320F}">
      <tableStyleElement type="wholeTable" dxfId="18"/>
      <tableStyleElement type="headerRow" dxfId="17"/>
    </tableStyle>
  </tableStyles>
  <colors>
    <mruColors>
      <color rgb="FFEAEAEA"/>
      <color rgb="FFDDDDDD"/>
      <color rgb="FF5F5F5F"/>
      <color rgb="FF808080"/>
      <color rgb="FFF8F7EB"/>
      <color rgb="FFF8F7EC"/>
      <color rgb="FFFFD0AA"/>
    </mruColors>
  </colors>
  <extLst>
    <ext xmlns:x14="http://schemas.microsoft.com/office/spreadsheetml/2009/9/main" uri="{46F421CA-312F-682f-3DD2-61675219B42D}">
      <x14:dxfs count="8">
        <dxf>
          <font>
            <color rgb="FF5F5F5F"/>
          </font>
          <fill>
            <patternFill patternType="solid">
              <fgColor auto="1"/>
              <bgColor theme="7" tint="0.59996337778862885"/>
            </patternFill>
          </fill>
          <border diagonalUp="0" diagonalDown="0">
            <left/>
            <right/>
            <top/>
            <bottom/>
            <vertical/>
            <horizontal/>
          </border>
        </dxf>
        <dxf>
          <font>
            <color theme="3"/>
          </font>
          <fill>
            <patternFill patternType="solid">
              <fgColor auto="1"/>
              <bgColor theme="3" tint="0.79998168889431442"/>
            </patternFill>
          </fill>
          <border diagonalUp="0" diagonalDown="0">
            <left/>
            <right/>
            <top/>
            <bottom/>
            <vertical/>
            <horizontal/>
          </border>
        </dxf>
        <dxf>
          <font>
            <color auto="1"/>
          </font>
          <fill>
            <patternFill patternType="solid">
              <fgColor auto="1"/>
              <bgColor theme="7" tint="0.59996337778862885"/>
            </patternFill>
          </fill>
          <border diagonalUp="0" diagonalDown="0">
            <left/>
            <right/>
            <top/>
            <bottom/>
            <vertical/>
            <horizontal/>
          </border>
        </dxf>
        <dxf>
          <font>
            <b/>
            <i val="0"/>
            <color rgb="FF5F5F5F"/>
          </font>
          <fill>
            <patternFill patternType="solid">
              <fgColor auto="1"/>
              <bgColor rgb="FFDDDDDD"/>
            </patternFill>
          </fill>
          <border diagonalUp="0" diagonalDown="0">
            <left/>
            <right/>
            <top/>
            <bottom/>
            <vertical/>
            <horizontal/>
          </border>
        </dxf>
        <dxf>
          <font>
            <b/>
            <i val="0"/>
            <color theme="0"/>
          </font>
          <fill>
            <patternFill patternType="solid">
              <fgColor theme="6" tint="0.59999389629810485"/>
              <bgColor theme="7" tint="0.39994506668294322"/>
            </patternFill>
          </fill>
          <border diagonalUp="0" diagonalDown="0">
            <left/>
            <right/>
            <top/>
            <bottom/>
            <vertical/>
            <horizontal/>
          </border>
        </dxf>
        <dxf>
          <font>
            <b/>
            <i val="0"/>
            <color auto="1"/>
          </font>
          <fill>
            <patternFill patternType="solid">
              <fgColor theme="6"/>
              <bgColor theme="7"/>
            </patternFill>
          </fill>
          <border diagonalUp="0" diagonalDown="0">
            <left/>
            <right/>
            <top/>
            <bottom/>
            <vertical/>
            <horizontal/>
          </border>
        </dxf>
        <dxf>
          <font>
            <color rgb="FF808080"/>
          </font>
          <fill>
            <patternFill patternType="solid">
              <fgColor rgb="FFDFDFDF"/>
              <bgColor theme="2" tint="0.59996337778862885"/>
            </patternFill>
          </fill>
          <border>
            <left style="thin">
              <color rgb="FFDFDFDF"/>
            </left>
            <right style="thin">
              <color rgb="FFDFDFDF"/>
            </right>
            <top style="thin">
              <color rgb="FFDFDFDF"/>
            </top>
            <bottom style="thin">
              <color rgb="FFDFDFDF"/>
            </bottom>
            <vertical/>
            <horizontal/>
          </border>
        </dxf>
        <dxf>
          <font>
            <sz val="9"/>
            <color rgb="FF808080"/>
            <name val="Arial"/>
            <family val="2"/>
            <charset val="161"/>
            <scheme val="none"/>
          </font>
          <fill>
            <patternFill patternType="solid">
              <fgColor rgb="FFC0C0C0"/>
              <bgColor theme="2" tint="0.59996337778862885"/>
            </patternFill>
          </fill>
          <border>
            <left style="thin">
              <color theme="0" tint="-0.34998626667073579"/>
            </left>
            <right style="thin">
              <color theme="0" tint="-0.34998626667073579"/>
            </right>
            <top style="thin">
              <color theme="0" tint="-0.34998626667073579"/>
            </top>
            <bottom style="thin">
              <color theme="0" tint="-0.34998626667073579"/>
            </bottom>
            <vertical/>
            <horizontal style="thin">
              <color theme="7"/>
            </horizontal>
          </border>
        </dxf>
      </x14:dxfs>
    </ext>
    <ext xmlns:x14="http://schemas.microsoft.com/office/spreadsheetml/2009/9/main" uri="{EB79DEF2-80B8-43e5-95BD-54CBDDF9020C}">
      <x14:slicerStyles defaultSlicerStyle="SlicerStyleLight1">
        <x14:slicerStyle name="Αναλυτής προσωπικών εξόδων ">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calcChain" Target="calcChain.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CN"/>
  <c:roundedCorners val="0"/>
  <mc:AlternateContent xmlns:mc="http://schemas.openxmlformats.org/markup-compatibility/2006">
    <mc:Choice xmlns:c14="http://schemas.microsoft.com/office/drawing/2007/8/2/chart" Requires="c14">
      <c14:style val="102"/>
    </mc:Choice>
    <mc:Fallback>
      <c:style val="2"/>
    </mc:Fallback>
  </mc:AlternateContent>
  <c:pivotSource>
    <c:name>[Office_35337440_TF33686846.xltx]Δεδομένα προσωπικών εξόδων!ΔεδομέναΠροσωπικώνΕξόδων</c:name>
    <c:fmtId val="2"/>
  </c:pivotSource>
  <c:chart>
    <c:autoTitleDeleted val="1"/>
    <c:pivotFmts>
      <c:pivotFmt>
        <c:idx val="0"/>
      </c:pivotFmt>
      <c:pivotFmt>
        <c:idx val="1"/>
      </c:pivotFmt>
      <c:pivotFmt>
        <c:idx val="2"/>
      </c:pivotFmt>
      <c:pivotFmt>
        <c:idx val="3"/>
        <c:spPr>
          <a:solidFill>
            <a:schemeClr val="accent3"/>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accent3">
                      <a:lumMod val="50000"/>
                    </a:schemeClr>
                  </a:solidFill>
                  <a:latin typeface="+mj-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pivotFmt>
      <c:pivotFmt>
        <c:idx val="22"/>
        <c:spPr>
          <a:solidFill>
            <a:schemeClr val="accent1"/>
          </a:solidFill>
          <a:ln>
            <a:noFill/>
          </a:ln>
          <a:effectLst/>
        </c:spPr>
        <c:marker>
          <c:symbol val="none"/>
        </c:marker>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a:noFill/>
          </a:ln>
          <a:effectLst/>
        </c:spPr>
        <c:marker>
          <c:symbol val="none"/>
        </c:marker>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3"/>
          </a:solidFill>
          <a:ln>
            <a:noFill/>
          </a:ln>
          <a:effectLst/>
        </c:spPr>
        <c:marker>
          <c:symbol val="none"/>
        </c:marker>
      </c:pivotFmt>
      <c:pivotFmt>
        <c:idx val="32"/>
        <c:spPr>
          <a:solidFill>
            <a:schemeClr val="accent2"/>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2"/>
          </a:solidFill>
          <a:ln>
            <a:noFill/>
          </a:ln>
          <a:effectLst/>
        </c:spPr>
      </c:pivotFmt>
      <c:pivotFmt>
        <c:idx val="36"/>
        <c:spPr>
          <a:solidFill>
            <a:schemeClr val="accent3"/>
          </a:solidFill>
          <a:ln>
            <a:noFill/>
          </a:ln>
          <a:effectLst/>
        </c:spPr>
      </c:pivotFmt>
      <c:pivotFmt>
        <c:idx val="37"/>
        <c:spPr>
          <a:solidFill>
            <a:schemeClr val="accent3"/>
          </a:solidFill>
          <a:ln>
            <a:noFill/>
          </a:ln>
          <a:effectLst/>
        </c:spPr>
      </c:pivotFmt>
    </c:pivotFmts>
    <c:plotArea>
      <c:layout>
        <c:manualLayout>
          <c:layoutTarget val="inner"/>
          <c:xMode val="edge"/>
          <c:yMode val="edge"/>
          <c:x val="3.8250175624598648E-2"/>
          <c:y val="0.14504584646195012"/>
          <c:w val="0.95901312335958"/>
          <c:h val="0.74146723840181872"/>
        </c:manualLayout>
      </c:layout>
      <c:barChart>
        <c:barDir val="col"/>
        <c:grouping val="clustered"/>
        <c:varyColors val="0"/>
        <c:ser>
          <c:idx val="0"/>
          <c:order val="0"/>
          <c:tx>
            <c:strRef>
              <c:f>'Δεδομένα προσωπικών εξόδων'!$C$3:$C$4</c:f>
              <c:strCache>
                <c:ptCount val="1"/>
                <c:pt idx="0">
                  <c:v>Διασκέδαση</c:v>
                </c:pt>
              </c:strCache>
            </c:strRef>
          </c:tx>
          <c:spPr>
            <a:solidFill>
              <a:schemeClr val="accent1"/>
            </a:solidFill>
            <a:ln>
              <a:noFill/>
            </a:ln>
            <a:effectLst/>
          </c:spPr>
          <c:invertIfNegative val="0"/>
          <c:cat>
            <c:strRef>
              <c:f>'Δεδομένα προσωπικών εξόδων'!$B$5:$B$11</c:f>
              <c:strCache>
                <c:ptCount val="6"/>
                <c:pt idx="0">
                  <c:v>Μαρ</c:v>
                </c:pt>
                <c:pt idx="1">
                  <c:v>Απρ</c:v>
                </c:pt>
                <c:pt idx="2">
                  <c:v>Μαϊ</c:v>
                </c:pt>
                <c:pt idx="3">
                  <c:v>Ιουν</c:v>
                </c:pt>
                <c:pt idx="4">
                  <c:v>Ιουλ</c:v>
                </c:pt>
                <c:pt idx="5">
                  <c:v>Αυγ</c:v>
                </c:pt>
              </c:strCache>
            </c:strRef>
          </c:cat>
          <c:val>
            <c:numRef>
              <c:f>'Δεδομένα προσωπικών εξόδων'!$C$5:$C$11</c:f>
              <c:numCache>
                <c:formatCode>General</c:formatCode>
                <c:ptCount val="6"/>
                <c:pt idx="0">
                  <c:v>29</c:v>
                </c:pt>
                <c:pt idx="4">
                  <c:v>21</c:v>
                </c:pt>
              </c:numCache>
            </c:numRef>
          </c:val>
          <c:extLst>
            <c:ext xmlns:c16="http://schemas.microsoft.com/office/drawing/2014/chart" uri="{C3380CC4-5D6E-409C-BE32-E72D297353CC}">
              <c16:uniqueId val="{00000000-30DF-4476-B68A-EC9915D03FE5}"/>
            </c:ext>
          </c:extLst>
        </c:ser>
        <c:ser>
          <c:idx val="1"/>
          <c:order val="1"/>
          <c:tx>
            <c:strRef>
              <c:f>'Δεδομένα προσωπικών εξόδων'!$D$3:$D$4</c:f>
              <c:strCache>
                <c:ptCount val="1"/>
                <c:pt idx="0">
                  <c:v>Καθημερινά</c:v>
                </c:pt>
              </c:strCache>
            </c:strRef>
          </c:tx>
          <c:spPr>
            <a:solidFill>
              <a:schemeClr val="accent3"/>
            </a:solidFill>
            <a:ln>
              <a:noFill/>
            </a:ln>
            <a:effectLst/>
          </c:spPr>
          <c:invertIfNegative val="0"/>
          <c:cat>
            <c:strRef>
              <c:f>'Δεδομένα προσωπικών εξόδων'!$B$5:$B$11</c:f>
              <c:strCache>
                <c:ptCount val="6"/>
                <c:pt idx="0">
                  <c:v>Μαρ</c:v>
                </c:pt>
                <c:pt idx="1">
                  <c:v>Απρ</c:v>
                </c:pt>
                <c:pt idx="2">
                  <c:v>Μαϊ</c:v>
                </c:pt>
                <c:pt idx="3">
                  <c:v>Ιουν</c:v>
                </c:pt>
                <c:pt idx="4">
                  <c:v>Ιουλ</c:v>
                </c:pt>
                <c:pt idx="5">
                  <c:v>Αυγ</c:v>
                </c:pt>
              </c:strCache>
            </c:strRef>
          </c:cat>
          <c:val>
            <c:numRef>
              <c:f>'Δεδομένα προσωπικών εξόδων'!$D$5:$D$11</c:f>
              <c:numCache>
                <c:formatCode>General</c:formatCode>
                <c:ptCount val="6"/>
                <c:pt idx="0">
                  <c:v>42</c:v>
                </c:pt>
                <c:pt idx="1">
                  <c:v>97.75</c:v>
                </c:pt>
                <c:pt idx="3">
                  <c:v>12</c:v>
                </c:pt>
                <c:pt idx="5">
                  <c:v>2.75</c:v>
                </c:pt>
              </c:numCache>
            </c:numRef>
          </c:val>
          <c:extLst>
            <c:ext xmlns:c16="http://schemas.microsoft.com/office/drawing/2014/chart" uri="{C3380CC4-5D6E-409C-BE32-E72D297353CC}">
              <c16:uniqueId val="{00000001-30DF-4476-B68A-EC9915D03FE5}"/>
            </c:ext>
          </c:extLst>
        </c:ser>
        <c:ser>
          <c:idx val="2"/>
          <c:order val="2"/>
          <c:tx>
            <c:strRef>
              <c:f>'Δεδομένα προσωπικών εξόδων'!$E$3:$E$4</c:f>
              <c:strCache>
                <c:ptCount val="1"/>
                <c:pt idx="0">
                  <c:v>Μεταφορές</c:v>
                </c:pt>
              </c:strCache>
            </c:strRef>
          </c:tx>
          <c:spPr>
            <a:solidFill>
              <a:schemeClr val="accent2"/>
            </a:solidFill>
            <a:ln>
              <a:noFill/>
            </a:ln>
            <a:effectLst/>
          </c:spPr>
          <c:invertIfNegative val="0"/>
          <c:cat>
            <c:strRef>
              <c:f>'Δεδομένα προσωπικών εξόδων'!$B$5:$B$11</c:f>
              <c:strCache>
                <c:ptCount val="6"/>
                <c:pt idx="0">
                  <c:v>Μαρ</c:v>
                </c:pt>
                <c:pt idx="1">
                  <c:v>Απρ</c:v>
                </c:pt>
                <c:pt idx="2">
                  <c:v>Μαϊ</c:v>
                </c:pt>
                <c:pt idx="3">
                  <c:v>Ιουν</c:v>
                </c:pt>
                <c:pt idx="4">
                  <c:v>Ιουλ</c:v>
                </c:pt>
                <c:pt idx="5">
                  <c:v>Αυγ</c:v>
                </c:pt>
              </c:strCache>
            </c:strRef>
          </c:cat>
          <c:val>
            <c:numRef>
              <c:f>'Δεδομένα προσωπικών εξόδων'!$E$5:$E$11</c:f>
              <c:numCache>
                <c:formatCode>General</c:formatCode>
                <c:ptCount val="6"/>
                <c:pt idx="0">
                  <c:v>21</c:v>
                </c:pt>
                <c:pt idx="1">
                  <c:v>75</c:v>
                </c:pt>
                <c:pt idx="2">
                  <c:v>54</c:v>
                </c:pt>
              </c:numCache>
            </c:numRef>
          </c:val>
          <c:extLst>
            <c:ext xmlns:c16="http://schemas.microsoft.com/office/drawing/2014/chart" uri="{C3380CC4-5D6E-409C-BE32-E72D297353CC}">
              <c16:uniqueId val="{00000002-30DF-4476-B68A-EC9915D03FE5}"/>
            </c:ext>
          </c:extLst>
        </c:ser>
        <c:ser>
          <c:idx val="3"/>
          <c:order val="3"/>
          <c:tx>
            <c:strRef>
              <c:f>'Δεδομένα προσωπικών εξόδων'!$F$3:$F$4</c:f>
              <c:strCache>
                <c:ptCount val="1"/>
                <c:pt idx="0">
                  <c:v>Στέγαση</c:v>
                </c:pt>
              </c:strCache>
            </c:strRef>
          </c:tx>
          <c:spPr>
            <a:solidFill>
              <a:schemeClr val="accent4"/>
            </a:solidFill>
            <a:ln>
              <a:noFill/>
            </a:ln>
            <a:effectLst/>
          </c:spPr>
          <c:invertIfNegative val="0"/>
          <c:cat>
            <c:strRef>
              <c:f>'Δεδομένα προσωπικών εξόδων'!$B$5:$B$11</c:f>
              <c:strCache>
                <c:ptCount val="6"/>
                <c:pt idx="0">
                  <c:v>Μαρ</c:v>
                </c:pt>
                <c:pt idx="1">
                  <c:v>Απρ</c:v>
                </c:pt>
                <c:pt idx="2">
                  <c:v>Μαϊ</c:v>
                </c:pt>
                <c:pt idx="3">
                  <c:v>Ιουν</c:v>
                </c:pt>
                <c:pt idx="4">
                  <c:v>Ιουλ</c:v>
                </c:pt>
                <c:pt idx="5">
                  <c:v>Αυγ</c:v>
                </c:pt>
              </c:strCache>
            </c:strRef>
          </c:cat>
          <c:val>
            <c:numRef>
              <c:f>'Δεδομένα προσωπικών εξόδων'!$F$5:$F$11</c:f>
              <c:numCache>
                <c:formatCode>General</c:formatCode>
                <c:ptCount val="6"/>
                <c:pt idx="0">
                  <c:v>130</c:v>
                </c:pt>
                <c:pt idx="1">
                  <c:v>130</c:v>
                </c:pt>
              </c:numCache>
            </c:numRef>
          </c:val>
          <c:extLst>
            <c:ext xmlns:c16="http://schemas.microsoft.com/office/drawing/2014/chart" uri="{C3380CC4-5D6E-409C-BE32-E72D297353CC}">
              <c16:uniqueId val="{00000000-84BC-40AF-8692-E5EB98ED20C7}"/>
            </c:ext>
          </c:extLst>
        </c:ser>
        <c:dLbls>
          <c:showLegendKey val="0"/>
          <c:showVal val="0"/>
          <c:showCatName val="0"/>
          <c:showSerName val="0"/>
          <c:showPercent val="0"/>
          <c:showBubbleSize val="0"/>
        </c:dLbls>
        <c:gapWidth val="35"/>
        <c:axId val="369003632"/>
        <c:axId val="369002848"/>
      </c:barChart>
      <c:catAx>
        <c:axId val="369003632"/>
        <c:scaling>
          <c:orientation val="minMax"/>
        </c:scaling>
        <c:delete val="0"/>
        <c:axPos val="b"/>
        <c:numFmt formatCode="General" sourceLinked="0"/>
        <c:majorTickMark val="none"/>
        <c:minorTickMark val="none"/>
        <c:tickLblPos val="nextTo"/>
        <c:spPr>
          <a:noFill/>
          <a:ln w="12700" cap="flat" cmpd="sng" algn="ctr">
            <a:solidFill>
              <a:schemeClr val="tx2">
                <a:lumMod val="20000"/>
                <a:lumOff val="80000"/>
              </a:schemeClr>
            </a:solid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02848"/>
        <c:crosses val="autoZero"/>
        <c:auto val="1"/>
        <c:lblAlgn val="ctr"/>
        <c:lblOffset val="100"/>
        <c:noMultiLvlLbl val="0"/>
      </c:catAx>
      <c:valAx>
        <c:axId val="369002848"/>
        <c:scaling>
          <c:orientation val="minMax"/>
        </c:scaling>
        <c:delete val="0"/>
        <c:axPos val="l"/>
        <c:majorGridlines>
          <c:spPr>
            <a:ln w="3175" cap="flat" cmpd="sng" algn="ctr">
              <a:solidFill>
                <a:schemeClr val="tx2">
                  <a:lumMod val="20000"/>
                  <a:lumOff val="80000"/>
                  <a:alpha val="50000"/>
                </a:schemeClr>
              </a:solidFill>
              <a:prstDash val="solid"/>
              <a:round/>
            </a:ln>
            <a:effectLst/>
          </c:spPr>
        </c:majorGridlines>
        <c:numFmt formatCode="General"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69003632"/>
        <c:crosses val="autoZero"/>
        <c:crossBetween val="between"/>
      </c:valAx>
      <c:spPr>
        <a:noFill/>
        <a:ln>
          <a:noFill/>
        </a:ln>
        <a:effectLst/>
      </c:spPr>
    </c:plotArea>
    <c:legend>
      <c:legendPos val="t"/>
      <c:layout>
        <c:manualLayout>
          <c:xMode val="edge"/>
          <c:yMode val="edge"/>
          <c:x val="3.9964915771906568E-3"/>
          <c:y val="1.6504856261546089E-2"/>
          <c:w val="0.27029273085198025"/>
          <c:h val="4.693768853603441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prstDash val="solid"/>
      <a:round/>
    </a:ln>
    <a:effectLst/>
  </c:spPr>
  <c:txPr>
    <a:bodyPr/>
    <a:lstStyle/>
    <a:p>
      <a:pPr>
        <a:defRPr>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6</xdr:col>
      <xdr:colOff>11206</xdr:colOff>
      <xdr:row>1</xdr:row>
      <xdr:rowOff>4616823</xdr:rowOff>
    </xdr:to>
    <xdr:graphicFrame macro="">
      <xdr:nvGraphicFramePr>
        <xdr:cNvPr id="2" name="Προσωπικά έξοδα" descr="Συγκεντρωτικό Γράφημα προσωπικών εξόδων για το σύνολο των εξόδων ανά κατηγορία, ομαδοποιημένων ανά μήνα">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179294</xdr:colOff>
      <xdr:row>0</xdr:row>
      <xdr:rowOff>90337</xdr:rowOff>
    </xdr:from>
    <xdr:to>
      <xdr:col>1</xdr:col>
      <xdr:colOff>818029</xdr:colOff>
      <xdr:row>0</xdr:row>
      <xdr:rowOff>728383</xdr:rowOff>
    </xdr:to>
    <xdr:pic>
      <xdr:nvPicPr>
        <xdr:cNvPr id="7" name="Εικόνα 6" descr="διακοσμητικό στοιχείο">
          <a:extLst>
            <a:ext uri="{FF2B5EF4-FFF2-40B4-BE49-F238E27FC236}">
              <a16:creationId xmlns:a16="http://schemas.microsoft.com/office/drawing/2014/main" id="{0B4E9C91-5EE0-40F3-9461-A931F6E384D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4618" y="90337"/>
          <a:ext cx="638735" cy="63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71716</xdr:colOff>
      <xdr:row>2</xdr:row>
      <xdr:rowOff>61071</xdr:rowOff>
    </xdr:from>
    <xdr:to>
      <xdr:col>2</xdr:col>
      <xdr:colOff>1781735</xdr:colOff>
      <xdr:row>2</xdr:row>
      <xdr:rowOff>1669676</xdr:rowOff>
    </xdr:to>
    <mc:AlternateContent xmlns:mc="http://schemas.openxmlformats.org/markup-compatibility/2006" xmlns:a14="http://schemas.microsoft.com/office/drawing/2010/main">
      <mc:Choice Requires="a14">
        <xdr:graphicFrame macro="">
          <xdr:nvGraphicFramePr>
            <xdr:cNvPr id="3" name="Ημερομηνία" descr="Αναλυτής για φιλτράρισμα Συγκεντρωτικού Γραφήματος με βάση την ημερομηνία">
              <a:extLst>
                <a:ext uri="{FF2B5EF4-FFF2-40B4-BE49-F238E27FC236}">
                  <a16:creationId xmlns:a16="http://schemas.microsoft.com/office/drawing/2014/main" id="{34BB7F63-E235-46B9-A971-68A1392EF408}"/>
                </a:ext>
              </a:extLst>
            </xdr:cNvPr>
            <xdr:cNvGraphicFramePr/>
          </xdr:nvGraphicFramePr>
          <xdr:xfrm>
            <a:off x="0" y="0"/>
            <a:ext cx="0" cy="0"/>
          </xdr:xfrm>
          <a:graphic>
            <a:graphicData uri="http://schemas.microsoft.com/office/drawing/2010/slicer">
              <sle:slicer xmlns:sle="http://schemas.microsoft.com/office/drawing/2010/slicer" name="Ημερομηνία"/>
            </a:graphicData>
          </a:graphic>
        </xdr:graphicFrame>
      </mc:Choice>
      <mc:Fallback xmlns="">
        <xdr:sp macro="" textlink="">
          <xdr:nvSpPr>
            <xdr:cNvPr id="0" name=""/>
            <xdr:cNvSpPr>
              <a:spLocks noTextEdit="1"/>
            </xdr:cNvSpPr>
          </xdr:nvSpPr>
          <xdr:spPr>
            <a:xfrm>
              <a:off x="307041" y="5518336"/>
              <a:ext cx="3413312" cy="1608605"/>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3</xdr:col>
      <xdr:colOff>113737</xdr:colOff>
      <xdr:row>2</xdr:row>
      <xdr:rowOff>58268</xdr:rowOff>
    </xdr:from>
    <xdr:to>
      <xdr:col>4</xdr:col>
      <xdr:colOff>1692088</xdr:colOff>
      <xdr:row>2</xdr:row>
      <xdr:rowOff>1703293</xdr:rowOff>
    </xdr:to>
    <mc:AlternateContent xmlns:mc="http://schemas.openxmlformats.org/markup-compatibility/2006" xmlns:a14="http://schemas.microsoft.com/office/drawing/2010/main">
      <mc:Choice Requires="a14">
        <xdr:graphicFrame macro="">
          <xdr:nvGraphicFramePr>
            <xdr:cNvPr id="4" name="Κατηγορία" descr="Αναλυτής για φιλτράρισμα δεδομένων πίνακα με βάση την κατηγορία">
              <a:extLst>
                <a:ext uri="{FF2B5EF4-FFF2-40B4-BE49-F238E27FC236}">
                  <a16:creationId xmlns:a16="http://schemas.microsoft.com/office/drawing/2014/main" id="{A2E9867C-BA74-4991-B19D-99C6C315A0D5}"/>
                </a:ext>
              </a:extLst>
            </xdr:cNvPr>
            <xdr:cNvGraphicFramePr/>
          </xdr:nvGraphicFramePr>
          <xdr:xfrm>
            <a:off x="0" y="0"/>
            <a:ext cx="0" cy="0"/>
          </xdr:xfrm>
          <a:graphic>
            <a:graphicData uri="http://schemas.microsoft.com/office/drawing/2010/slicer">
              <sle:slicer xmlns:sle="http://schemas.microsoft.com/office/drawing/2010/slicer" name="Κατηγορία"/>
            </a:graphicData>
          </a:graphic>
        </xdr:graphicFrame>
      </mc:Choice>
      <mc:Fallback xmlns="">
        <xdr:sp macro="" textlink="">
          <xdr:nvSpPr>
            <xdr:cNvPr id="0" name=""/>
            <xdr:cNvSpPr>
              <a:spLocks noTextEdit="1"/>
            </xdr:cNvSpPr>
          </xdr:nvSpPr>
          <xdr:spPr>
            <a:xfrm>
              <a:off x="3968561" y="5515533"/>
              <a:ext cx="3763498" cy="1645025"/>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twoCellAnchor editAs="oneCell">
    <xdr:from>
      <xdr:col>5</xdr:col>
      <xdr:colOff>108137</xdr:colOff>
      <xdr:row>2</xdr:row>
      <xdr:rowOff>63874</xdr:rowOff>
    </xdr:from>
    <xdr:to>
      <xdr:col>5</xdr:col>
      <xdr:colOff>6308911</xdr:colOff>
      <xdr:row>2</xdr:row>
      <xdr:rowOff>1714500</xdr:rowOff>
    </xdr:to>
    <mc:AlternateContent xmlns:mc="http://schemas.openxmlformats.org/markup-compatibility/2006" xmlns:a14="http://schemas.microsoft.com/office/drawing/2010/main">
      <mc:Choice Requires="a14">
        <xdr:graphicFrame macro="">
          <xdr:nvGraphicFramePr>
            <xdr:cNvPr id="5" name="Υποκατηγορία" descr="Αναλυτής για φιλτράρισμα δεδομένων πίνακα με βάση την υποκατηγορία">
              <a:extLst>
                <a:ext uri="{FF2B5EF4-FFF2-40B4-BE49-F238E27FC236}">
                  <a16:creationId xmlns:a16="http://schemas.microsoft.com/office/drawing/2014/main" id="{5EEC72AA-149A-4DCC-BC9D-29183FE66BF7}"/>
                </a:ext>
              </a:extLst>
            </xdr:cNvPr>
            <xdr:cNvGraphicFramePr/>
          </xdr:nvGraphicFramePr>
          <xdr:xfrm>
            <a:off x="0" y="0"/>
            <a:ext cx="0" cy="0"/>
          </xdr:xfrm>
          <a:graphic>
            <a:graphicData uri="http://schemas.microsoft.com/office/drawing/2010/slicer">
              <sle:slicer xmlns:sle="http://schemas.microsoft.com/office/drawing/2010/slicer" name="Υποκατηγορία"/>
            </a:graphicData>
          </a:graphic>
        </xdr:graphicFrame>
      </mc:Choice>
      <mc:Fallback xmlns="">
        <xdr:sp macro="" textlink="">
          <xdr:nvSpPr>
            <xdr:cNvPr id="0" name=""/>
            <xdr:cNvSpPr>
              <a:spLocks noTextEdit="1"/>
            </xdr:cNvSpPr>
          </xdr:nvSpPr>
          <xdr:spPr>
            <a:xfrm>
              <a:off x="8008284" y="5521139"/>
              <a:ext cx="6268010" cy="1650626"/>
            </a:xfrm>
            <a:prstGeom prst="rect">
              <a:avLst/>
            </a:prstGeom>
            <a:solidFill>
              <a:prstClr val="white"/>
            </a:solidFill>
            <a:ln w="1">
              <a:solidFill>
                <a:prstClr val="green"/>
              </a:solidFill>
            </a:ln>
          </xdr:spPr>
          <xdr:txBody>
            <a:bodyPr vertOverflow="clip" horzOverflow="clip"/>
            <a:lstStyle/>
            <a:p>
              <a:r>
                <a:rPr lang="el-GR" sz="1100"/>
                <a:t>Αυτό το σχήμα αναπαριστά έναν αναλυτή. Οι αναλυτές υποστηρίζονται σε Excel 2010 ή νεότερη έκδοση.
Εάν το σχήμα τροποποιήθηκε σε παλαιότερη έκδοση του Excel ή εάν το βιβλίο εργασίας αποθηκεύτηκε σε Excel 2003 ή παλαιότερη έκδοση, ο αναλυτής δεν είναι δυνατό να χρησιμοποιηθεί.</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作者" refreshedDate="43651.774263888889" createdVersion="5" refreshedVersion="6" minRefreshableVersion="3" recordCount="20" xr:uid="{00000000-000A-0000-FFFF-FFFF05000000}">
  <cacheSource type="worksheet">
    <worksheetSource name="Έξοδα"/>
  </cacheSource>
  <cacheFields count="5">
    <cacheField name="Ημερομηνία" numFmtId="14">
      <sharedItems containsSemiMixedTypes="0" containsNonDate="0" containsDate="1" containsString="0" minDate="2019-03-02T00:00:00" maxDate="2019-08-02T00:00:00" count="10">
        <d v="2019-03-02T00:00:00"/>
        <d v="2019-03-04T00:00:00"/>
        <d v="2019-03-06T00:00:00"/>
        <d v="2019-04-02T00:00:00"/>
        <d v="2019-04-04T00:00:00"/>
        <d v="2019-04-06T00:00:00"/>
        <d v="2019-05-01T00:00:00"/>
        <d v="2019-06-01T00:00:00"/>
        <d v="2019-07-01T00:00:00"/>
        <d v="2019-08-01T00:00:00"/>
      </sharedItems>
      <fieldGroup base="0">
        <rangePr groupBy="months" startDate="2019-03-02T00:00:00" endDate="2019-08-02T00:00:00"/>
        <groupItems count="14">
          <s v="&lt;2/3/2019"/>
          <s v="Ιαν"/>
          <s v="Φεβ"/>
          <s v="Μαρ"/>
          <s v="Απρ"/>
          <s v="Μαϊ"/>
          <s v="Ιουν"/>
          <s v="Ιουλ"/>
          <s v="Αυγ"/>
          <s v="Σεπ"/>
          <s v="Οκτ"/>
          <s v="Νοε"/>
          <s v="Δεκ"/>
          <s v="&gt;2/8/2019"/>
        </groupItems>
      </fieldGroup>
    </cacheField>
    <cacheField name="Κατηγορία" numFmtId="0">
      <sharedItems count="4">
        <s v="Στέγαση"/>
        <s v="Διασκέδαση"/>
        <s v="Καθημερινά"/>
        <s v="Μεταφορές"/>
      </sharedItems>
    </cacheField>
    <cacheField name="Υποκατηγορία" numFmtId="0">
      <sharedItems count="12">
        <s v="Internet"/>
        <s v="Σταθερό τηλέφωνο"/>
        <s v="Ηλεκτρικό"/>
        <s v="Γυμναστήριο"/>
        <s v="Ρούχα"/>
        <s v="Κάρτα μετρό"/>
        <s v="Καύσιμα"/>
        <s v="Κούρεμα"/>
        <s v="Τσάι/Καφές"/>
        <s v="Γλυκά / Ζαχαρωτά"/>
        <s v="Φακοί επαφής"/>
        <s v="Σινεμά"/>
      </sharedItems>
    </cacheField>
    <cacheField name="Ποσό" numFmtId="164">
      <sharedItems containsSemiMixedTypes="0" containsString="0" containsNumber="1" minValue="2.75" maxValue="62"/>
    </cacheField>
    <cacheField name="Σημείωση" numFmtId="0">
      <sharedItems containsBlank="1"/>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0">
  <r>
    <x v="0"/>
    <x v="0"/>
    <x v="0"/>
    <n v="29"/>
    <m/>
  </r>
  <r>
    <x v="0"/>
    <x v="0"/>
    <x v="1"/>
    <n v="39"/>
    <m/>
  </r>
  <r>
    <x v="1"/>
    <x v="0"/>
    <x v="2"/>
    <n v="62"/>
    <m/>
  </r>
  <r>
    <x v="1"/>
    <x v="1"/>
    <x v="3"/>
    <n v="29"/>
    <m/>
  </r>
  <r>
    <x v="2"/>
    <x v="2"/>
    <x v="4"/>
    <n v="42"/>
    <m/>
  </r>
  <r>
    <x v="2"/>
    <x v="3"/>
    <x v="5"/>
    <n v="21"/>
    <s v="Κάρτα Μαρτίου"/>
  </r>
  <r>
    <x v="3"/>
    <x v="3"/>
    <x v="6"/>
    <n v="54"/>
    <m/>
  </r>
  <r>
    <x v="3"/>
    <x v="2"/>
    <x v="7"/>
    <n v="12"/>
    <m/>
  </r>
  <r>
    <x v="3"/>
    <x v="2"/>
    <x v="8"/>
    <n v="12"/>
    <m/>
  </r>
  <r>
    <x v="3"/>
    <x v="2"/>
    <x v="9"/>
    <n v="2.75"/>
    <m/>
  </r>
  <r>
    <x v="4"/>
    <x v="0"/>
    <x v="0"/>
    <n v="29"/>
    <m/>
  </r>
  <r>
    <x v="4"/>
    <x v="0"/>
    <x v="1"/>
    <n v="39"/>
    <m/>
  </r>
  <r>
    <x v="4"/>
    <x v="0"/>
    <x v="2"/>
    <n v="62"/>
    <m/>
  </r>
  <r>
    <x v="4"/>
    <x v="2"/>
    <x v="10"/>
    <n v="29"/>
    <m/>
  </r>
  <r>
    <x v="5"/>
    <x v="2"/>
    <x v="4"/>
    <n v="42"/>
    <m/>
  </r>
  <r>
    <x v="5"/>
    <x v="3"/>
    <x v="5"/>
    <n v="21"/>
    <s v="Κάρτα Απριλίου"/>
  </r>
  <r>
    <x v="6"/>
    <x v="3"/>
    <x v="6"/>
    <n v="54"/>
    <m/>
  </r>
  <r>
    <x v="7"/>
    <x v="2"/>
    <x v="7"/>
    <n v="12"/>
    <m/>
  </r>
  <r>
    <x v="8"/>
    <x v="1"/>
    <x v="11"/>
    <n v="21"/>
    <s v="Βραδιά κλασικών ταινιών"/>
  </r>
  <r>
    <x v="9"/>
    <x v="2"/>
    <x v="9"/>
    <n v="2.75"/>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ΔεδομέναΠροσωπικώνΕξόδων" cacheId="0" applyNumberFormats="0" applyBorderFormats="0" applyFontFormats="0" applyPatternFormats="0" applyAlignmentFormats="0" applyWidthHeightFormats="1" dataCaption="Τιμές" updatedVersion="6" minRefreshableVersion="3" useAutoFormatting="1" itemPrintTitles="1" createdVersion="4" indent="0" outline="1" outlineData="1" multipleFieldFilters="0" chartFormat="10">
  <location ref="B3:G11" firstHeaderRow="1" firstDataRow="2" firstDataCol="1"/>
  <pivotFields count="5">
    <pivotField axis="axisRow" showAll="0">
      <items count="15">
        <item x="0"/>
        <item x="1"/>
        <item x="2"/>
        <item x="3"/>
        <item x="4"/>
        <item x="5"/>
        <item x="6"/>
        <item x="7"/>
        <item x="8"/>
        <item x="9"/>
        <item x="10"/>
        <item x="11"/>
        <item x="12"/>
        <item x="13"/>
        <item t="default"/>
      </items>
    </pivotField>
    <pivotField axis="axisCol" showAll="0">
      <items count="5">
        <item x="1"/>
        <item x="2"/>
        <item x="3"/>
        <item x="0"/>
        <item t="default"/>
      </items>
    </pivotField>
    <pivotField showAll="0">
      <items count="13">
        <item x="0"/>
        <item x="9"/>
        <item x="3"/>
        <item x="2"/>
        <item x="5"/>
        <item x="6"/>
        <item x="7"/>
        <item x="4"/>
        <item x="11"/>
        <item x="1"/>
        <item x="8"/>
        <item x="10"/>
        <item t="default"/>
      </items>
    </pivotField>
    <pivotField dataField="1" showAll="0"/>
    <pivotField showAll="0"/>
  </pivotFields>
  <rowFields count="1">
    <field x="0"/>
  </rowFields>
  <rowItems count="7">
    <i>
      <x v="3"/>
    </i>
    <i>
      <x v="4"/>
    </i>
    <i>
      <x v="5"/>
    </i>
    <i>
      <x v="6"/>
    </i>
    <i>
      <x v="7"/>
    </i>
    <i>
      <x v="8"/>
    </i>
    <i t="grand">
      <x/>
    </i>
  </rowItems>
  <colFields count="1">
    <field x="1"/>
  </colFields>
  <colItems count="5">
    <i>
      <x/>
    </i>
    <i>
      <x v="1"/>
    </i>
    <i>
      <x v="2"/>
    </i>
    <i>
      <x v="3"/>
    </i>
    <i t="grand">
      <x/>
    </i>
  </colItems>
  <dataFields count="1">
    <dataField name="Άθροισμα από Ποσό" fld="3" baseField="0" baseItem="0"/>
  </dataFields>
  <formats count="10">
    <format dxfId="9">
      <pivotArea type="all" dataOnly="0" outline="0" fieldPosition="0"/>
    </format>
    <format dxfId="8">
      <pivotArea outline="0" collapsedLevelsAreSubtotals="1" fieldPosition="0"/>
    </format>
    <format dxfId="7">
      <pivotArea type="origin" dataOnly="0" labelOnly="1" outline="0" fieldPosition="0"/>
    </format>
    <format dxfId="6">
      <pivotArea field="1" type="button" dataOnly="0" labelOnly="1" outline="0" axis="axisCol" fieldPosition="0"/>
    </format>
    <format dxfId="5">
      <pivotArea type="topRight" dataOnly="0" labelOnly="1" outline="0" fieldPosition="0"/>
    </format>
    <format dxfId="4">
      <pivotArea field="0" type="button" dataOnly="0" labelOnly="1" outline="0" axis="axisRow" fieldPosition="0"/>
    </format>
    <format dxfId="3">
      <pivotArea dataOnly="0" labelOnly="1" fieldPosition="0">
        <references count="1">
          <reference field="0" count="6">
            <x v="3"/>
            <x v="4"/>
            <x v="5"/>
            <x v="6"/>
            <x v="7"/>
            <x v="8"/>
          </reference>
        </references>
      </pivotArea>
    </format>
    <format dxfId="2">
      <pivotArea dataOnly="0" labelOnly="1" grandRow="1" outline="0" fieldPosition="0"/>
    </format>
    <format dxfId="1">
      <pivotArea dataOnly="0" labelOnly="1" fieldPosition="0">
        <references count="1">
          <reference field="1" count="0"/>
        </references>
      </pivotArea>
    </format>
    <format dxfId="0">
      <pivotArea dataOnly="0" labelOnly="1" grandCol="1" outline="0" fieldPosition="0"/>
    </format>
  </formats>
  <chartFormats count="8">
    <chartFormat chart="2" format="30" series="1">
      <pivotArea type="data" outline="0" fieldPosition="0">
        <references count="1">
          <reference field="4294967294" count="1" selected="0">
            <x v="0"/>
          </reference>
        </references>
      </pivotArea>
    </chartFormat>
    <chartFormat chart="2" format="31" series="1">
      <pivotArea type="data" outline="0" fieldPosition="0">
        <references count="2">
          <reference field="4294967294" count="1" selected="0">
            <x v="0"/>
          </reference>
          <reference field="1" count="1" selected="0">
            <x v="1"/>
          </reference>
        </references>
      </pivotArea>
    </chartFormat>
    <chartFormat chart="2" format="32" series="1">
      <pivotArea type="data" outline="0" fieldPosition="0">
        <references count="2">
          <reference field="4294967294" count="1" selected="0">
            <x v="0"/>
          </reference>
          <reference field="1" count="1" selected="0">
            <x v="2"/>
          </reference>
        </references>
      </pivotArea>
    </chartFormat>
    <chartFormat chart="2" format="33" series="1">
      <pivotArea type="data" outline="0" fieldPosition="0">
        <references count="2">
          <reference field="4294967294" count="1" selected="0">
            <x v="0"/>
          </reference>
          <reference field="1" count="1" selected="0">
            <x v="3"/>
          </reference>
        </references>
      </pivotArea>
    </chartFormat>
    <chartFormat chart="2" format="34" series="1">
      <pivotArea type="data" outline="0" fieldPosition="0">
        <references count="2">
          <reference field="4294967294" count="1" selected="0">
            <x v="0"/>
          </reference>
          <reference field="1" count="1" selected="0">
            <x v="0"/>
          </reference>
        </references>
      </pivotArea>
    </chartFormat>
    <chartFormat chart="2" format="35">
      <pivotArea type="data" outline="0" fieldPosition="0">
        <references count="3">
          <reference field="4294967294" count="1" selected="0">
            <x v="0"/>
          </reference>
          <reference field="0" count="1" selected="0">
            <x v="5"/>
          </reference>
          <reference field="1" count="1" selected="0">
            <x v="2"/>
          </reference>
        </references>
      </pivotArea>
    </chartFormat>
    <chartFormat chart="2" format="36">
      <pivotArea type="data" outline="0" fieldPosition="0">
        <references count="3">
          <reference field="4294967294" count="1" selected="0">
            <x v="0"/>
          </reference>
          <reference field="0" count="1" selected="0">
            <x v="6"/>
          </reference>
          <reference field="1" count="1" selected="0">
            <x v="1"/>
          </reference>
        </references>
      </pivotArea>
    </chartFormat>
    <chartFormat chart="2" format="37">
      <pivotArea type="data" outline="0" fieldPosition="0">
        <references count="3">
          <reference field="4294967294" count="1" selected="0">
            <x v="0"/>
          </reference>
          <reference field="0" count="1" selected="0">
            <x v="8"/>
          </reference>
          <reference field="1" count="1" selected="0">
            <x v="1"/>
          </reference>
        </references>
      </pivotArea>
    </chartFormat>
  </chart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altText="Δεδομένα προσωπικών εξόδων" altTextSummary="Προέλευση δεδομένων Συγκεντρωτικού Γραφήματος για τα συνολικά έξοδα κάθε μήνα, ομαδοποιημένα ανά κατηγορίες εξόδων. "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Ημερομηνία" xr10:uid="{AE9F2827-B332-46DD-A11F-C88CB2CE0712}" sourceName="Ημερομηνία">
  <pivotTables>
    <pivotTable tabId="4" name="ΔεδομέναΠροσωπικώνΕξόδων"/>
  </pivotTables>
  <data>
    <tabular pivotCacheId="2" showMissing="0">
      <items count="14">
        <i x="3" s="1"/>
        <i x="4" s="1"/>
        <i x="5" s="1"/>
        <i x="6" s="1"/>
        <i x="7" s="1"/>
        <i x="8" s="1"/>
        <i x="1" s="1" nd="1"/>
        <i x="2" s="1" nd="1"/>
        <i x="9" s="1" nd="1"/>
        <i x="10" s="1" nd="1"/>
        <i x="11" s="1" nd="1"/>
        <i x="12" s="1" nd="1"/>
        <i x="0" s="1" nd="1"/>
        <i x="13"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Κατηγορία" xr10:uid="{24655ABF-7B26-4D90-AED4-E3C207DC8432}" sourceName="Κατηγορία">
  <pivotTables>
    <pivotTable tabId="4" name="ΔεδομέναΠροσωπικώνΕξόδων"/>
  </pivotTables>
  <data>
    <tabular pivotCacheId="2" showMissing="0">
      <items count="4">
        <i x="1" s="1"/>
        <i x="2" s="1"/>
        <i x="3" s="1"/>
        <i x="0"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Αναλυτής_Υποκατηγορία" xr10:uid="{BE206328-F03E-4BEC-B492-90E9B3C00C47}" sourceName="Υποκατηγορία">
  <pivotTables>
    <pivotTable tabId="4" name="ΔεδομέναΠροσωπικώνΕξόδων"/>
  </pivotTables>
  <data>
    <tabular pivotCacheId="2">
      <items count="12">
        <i x="0" s="1"/>
        <i x="9" s="1"/>
        <i x="3" s="1"/>
        <i x="2" s="1"/>
        <i x="5" s="1"/>
        <i x="6" s="1"/>
        <i x="7" s="1"/>
        <i x="4" s="1"/>
        <i x="11" s="1"/>
        <i x="1" s="1"/>
        <i x="8" s="1"/>
        <i x="1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Ημερομηνία" xr10:uid="{84A5BC75-BBC7-4798-A089-2CEF7CA1B885}" cache="Αναλυτής_Ημερομηνία" caption="Ημερομηνία" columnCount="3" style="Αναλυτής προσωπικών εξόδων " rowHeight="241300"/>
  <slicer name="Κατηγορία" xr10:uid="{3E69E640-A399-46EC-A429-6CF7E970AA28}" cache="Αναλυτής_Κατηγορία" caption="Κατηγορία" columnCount="2" style="Αναλυτής προσωπικών εξόδων " rowHeight="241300"/>
  <slicer name="Υποκατηγορία" xr10:uid="{EA9DC4AB-B875-48E4-BFD9-A60D2372D3EC}" cache="Αναλυτής_Υποκατηγορία" caption="Υποκατηγορία" columnCount="4" style="Αναλυτής προσωπικών εξόδων "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0000000}" name="Έξοδα" displayName="Έξοδα" ref="B2:F22" totalsRowShown="0" headerRowDxfId="16" dataDxfId="15">
  <autoFilter ref="B2:F22" xr:uid="{00000000-0009-0000-0100-00000C000000}"/>
  <sortState ref="B3:F22">
    <sortCondition ref="B2:B22"/>
  </sortState>
  <tableColumns count="5">
    <tableColumn id="1" xr3:uid="{00000000-0010-0000-0000-000001000000}" name="Ημερομηνία" dataDxfId="14" dataCellStyle="Ημερομηνία"/>
    <tableColumn id="2" xr3:uid="{00000000-0010-0000-0000-000002000000}" name="Κατηγορία" dataDxfId="13"/>
    <tableColumn id="3" xr3:uid="{00000000-0010-0000-0000-000003000000}" name="Υποκατηγορία" dataDxfId="12"/>
    <tableColumn id="6" xr3:uid="{00000000-0010-0000-0000-000006000000}" name="Ποσό" dataDxfId="11"/>
    <tableColumn id="4" xr3:uid="{00000000-0010-0000-0000-000004000000}" name="Σημείωση" dataDxfId="10"/>
  </tableColumns>
  <tableStyleInfo name="Αρχείο καταγραφής εξόδων" showFirstColumn="0" showLastColumn="0" showRowStripes="1" showColumnStripes="0"/>
  <extLst>
    <ext xmlns:x14="http://schemas.microsoft.com/office/spreadsheetml/2009/9/main" uri="{504A1905-F514-4f6f-8877-14C23A59335A}">
      <x14:table altTextSummary="Εισαγάγετε ημερομηνία, κατηγορία, υποκατηγορία, ποσό και σημειώσεις σε αυτόν τον πίνακα"/>
    </ext>
  </extLst>
</table>
</file>

<file path=xl/theme/theme1.xml><?xml version="1.0" encoding="utf-8"?>
<a:theme xmlns:a="http://schemas.openxmlformats.org/drawingml/2006/main" name="Personal">
  <a:themeElements>
    <a:clrScheme name="Rainbow">
      <a:dk1>
        <a:srgbClr val="000000"/>
      </a:dk1>
      <a:lt1>
        <a:srgbClr val="FFFFFF"/>
      </a:lt1>
      <a:dk2>
        <a:srgbClr val="7E8083"/>
      </a:dk2>
      <a:lt2>
        <a:srgbClr val="E4E5E6"/>
      </a:lt2>
      <a:accent1>
        <a:srgbClr val="7AC143"/>
      </a:accent1>
      <a:accent2>
        <a:srgbClr val="00853E"/>
      </a:accent2>
      <a:accent3>
        <a:srgbClr val="00ADEE"/>
      </a:accent3>
      <a:accent4>
        <a:srgbClr val="FFC000"/>
      </a:accent4>
      <a:accent5>
        <a:srgbClr val="F47920"/>
      </a:accent5>
      <a:accent6>
        <a:srgbClr val="E51937"/>
      </a:accent6>
      <a:hlink>
        <a:srgbClr val="F47920"/>
      </a:hlink>
      <a:folHlink>
        <a:srgbClr val="954F72"/>
      </a:folHlink>
    </a:clrScheme>
    <a:fontScheme name="Custom 2">
      <a:majorFont>
        <a:latin typeface="Rockwell"/>
        <a:ea typeface=""/>
        <a:cs typeface=""/>
      </a:majorFont>
      <a:minorFont>
        <a:latin typeface="Lucida San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pageSetUpPr autoPageBreaks="0" fitToPage="1"/>
  </sheetPr>
  <dimension ref="B1:F3"/>
  <sheetViews>
    <sheetView showGridLines="0" tabSelected="1" zoomScale="85" zoomScaleNormal="85" workbookViewId="0"/>
  </sheetViews>
  <sheetFormatPr defaultColWidth="6" defaultRowHeight="15" customHeight="1" x14ac:dyDescent="0.2"/>
  <cols>
    <col min="1" max="1" width="2.625" style="5" customWidth="1"/>
    <col min="2" max="2" width="17" style="5" customWidth="1"/>
    <col min="3" max="3" width="25" style="5" customWidth="1"/>
    <col min="4" max="4" width="23" style="5" customWidth="1"/>
    <col min="5" max="5" width="24" style="5" customWidth="1"/>
    <col min="6" max="6" width="83.125" style="5" customWidth="1"/>
    <col min="7" max="7" width="2.625" style="5" customWidth="1"/>
    <col min="8" max="16384" width="6" style="5"/>
  </cols>
  <sheetData>
    <row r="1" spans="2:6" ht="63" customHeight="1" x14ac:dyDescent="0.2">
      <c r="B1" s="10"/>
      <c r="C1" s="19" t="s">
        <v>2</v>
      </c>
      <c r="D1" s="19"/>
      <c r="E1" s="19"/>
      <c r="F1" s="11" t="s">
        <v>4</v>
      </c>
    </row>
    <row r="2" spans="2:6" ht="366.75" customHeight="1" x14ac:dyDescent="0.2">
      <c r="B2" s="18" t="s">
        <v>0</v>
      </c>
      <c r="C2" s="18"/>
      <c r="D2" s="18"/>
      <c r="E2" s="18"/>
      <c r="F2" s="18"/>
    </row>
    <row r="3" spans="2:6" ht="142.5" customHeight="1" x14ac:dyDescent="0.2">
      <c r="B3" s="18" t="s">
        <v>1</v>
      </c>
      <c r="C3" s="18"/>
      <c r="D3" s="18" t="s">
        <v>3</v>
      </c>
      <c r="E3" s="18"/>
      <c r="F3" s="12" t="s">
        <v>5</v>
      </c>
    </row>
  </sheetData>
  <sheetProtection selectLockedCells="1" pivotTables="0" selectUnlockedCells="1"/>
  <mergeCells count="4">
    <mergeCell ref="B2:F2"/>
    <mergeCell ref="B3:C3"/>
    <mergeCell ref="D3:E3"/>
    <mergeCell ref="C1:E1"/>
  </mergeCells>
  <dataValidations count="3">
    <dataValidation allowBlank="1" showInputMessage="1" showErrorMessage="1" prompt="Δημιουργήστε μια αριθμομηχανή προσωπικών εξόδων σε αυτό το βιβλίο εργασίας. Το Συγκεντρωτικό γράφημα που εμφανίζει τα έξοδα ανά κατηγορία και μήνα βρίσκεται στο κελί B2. Επιλέξτε το κελί F1 για να μεταβείτε στο φύλλο εργασίας &quot;Αρχείο καταγραφής εξόδων&quot;" sqref="A1" xr:uid="{00000000-0002-0000-0000-000000000000}"/>
    <dataValidation allowBlank="1" showInputMessage="1" showErrorMessage="1" prompt="Η σύνδεση περιήγησης στο φύλλο εργασίας &quot;Αρχείο καταγραφής εξόδων&quot; βρίσκεται σε αυτό το κελί" sqref="F1" xr:uid="{00000000-0002-0000-0000-000002000000}"/>
    <dataValidation allowBlank="1" showInputMessage="1" showErrorMessage="1" prompt="Ο τίτλος αυτού του φύλλου εργασίας βρίσκεται σε αυτό το κελί. Το Συγκεντρωτικό γράφημα προσωπικών εξόδων βρίσκεται στο κελί από κάτω. Η σύνδεση περιήγησης στο φύλλο εργασίας &quot;Αρχείο καταγραφής εξόδων&quot; βρίσκεται στο κελί στα δεξιά" sqref="C1" xr:uid="{00000000-0002-0000-0000-000001000000}"/>
  </dataValidations>
  <hyperlinks>
    <hyperlink ref="F1" location="'Αρχείο καταγραφής εξόδων'!A1" tooltip="Επιλέξτε για να μεταβείτε στο φύλλο εργασίας &quot;Αρχείο καταγραφής εξόδων&quot;" display="to expense log &gt;" xr:uid="{00000000-0004-0000-0000-000000000000}"/>
  </hyperlinks>
  <printOptions horizontalCentered="1"/>
  <pageMargins left="0.25" right="0.25" top="0.75" bottom="0.75" header="0.3" footer="0.3"/>
  <pageSetup paperSize="9" fitToHeight="0" orientation="landscape" r:id="rId1"/>
  <headerFooter differentFirst="1">
    <oddFooter>Page &amp;P of &amp;N</oddFooter>
  </headerFooter>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pageSetUpPr autoPageBreaks="0" fitToPage="1"/>
  </sheetPr>
  <dimension ref="B1:F22"/>
  <sheetViews>
    <sheetView showGridLines="0" zoomScale="85" zoomScaleNormal="85" workbookViewId="0"/>
  </sheetViews>
  <sheetFormatPr defaultColWidth="8.75" defaultRowHeight="30" customHeight="1" x14ac:dyDescent="0.2"/>
  <cols>
    <col min="1" max="1" width="2.625" style="5" customWidth="1"/>
    <col min="2" max="2" width="17" style="5" customWidth="1"/>
    <col min="3" max="3" width="25" style="5" customWidth="1"/>
    <col min="4" max="4" width="23" style="5" customWidth="1"/>
    <col min="5" max="5" width="13" style="5" customWidth="1"/>
    <col min="6" max="6" width="38" style="5" customWidth="1"/>
    <col min="7" max="7" width="2.625" style="5" customWidth="1"/>
    <col min="8" max="16384" width="8.75" style="5"/>
  </cols>
  <sheetData>
    <row r="1" spans="2:6" ht="63" customHeight="1" x14ac:dyDescent="0.2">
      <c r="B1" s="19" t="s">
        <v>6</v>
      </c>
      <c r="C1" s="19"/>
      <c r="D1" s="19"/>
      <c r="E1" s="4"/>
      <c r="F1" s="11" t="s">
        <v>27</v>
      </c>
    </row>
    <row r="2" spans="2:6" ht="30" customHeight="1" x14ac:dyDescent="0.2">
      <c r="B2" s="6" t="s">
        <v>7</v>
      </c>
      <c r="C2" s="6" t="s">
        <v>8</v>
      </c>
      <c r="D2" s="6" t="s">
        <v>13</v>
      </c>
      <c r="E2" s="7" t="s">
        <v>26</v>
      </c>
      <c r="F2" s="6" t="s">
        <v>28</v>
      </c>
    </row>
    <row r="3" spans="2:6" ht="30" customHeight="1" x14ac:dyDescent="0.2">
      <c r="B3" s="8">
        <f ca="1">DATE(YEAR(TODAY()),3,2)</f>
        <v>43526</v>
      </c>
      <c r="C3" s="9" t="s">
        <v>9</v>
      </c>
      <c r="D3" s="9" t="s">
        <v>14</v>
      </c>
      <c r="E3" s="17">
        <v>29</v>
      </c>
      <c r="F3" s="9"/>
    </row>
    <row r="4" spans="2:6" ht="30" customHeight="1" x14ac:dyDescent="0.2">
      <c r="B4" s="8">
        <f t="shared" ref="B4" ca="1" si="0">DATE(YEAR(TODAY()),3,2)</f>
        <v>43526</v>
      </c>
      <c r="C4" s="9" t="s">
        <v>9</v>
      </c>
      <c r="D4" s="9" t="s">
        <v>15</v>
      </c>
      <c r="E4" s="17">
        <v>39</v>
      </c>
      <c r="F4" s="9"/>
    </row>
    <row r="5" spans="2:6" ht="30" customHeight="1" x14ac:dyDescent="0.2">
      <c r="B5" s="8">
        <f ca="1">DATE(YEAR(TODAY()),3,4)</f>
        <v>43528</v>
      </c>
      <c r="C5" s="9" t="s">
        <v>9</v>
      </c>
      <c r="D5" s="9" t="s">
        <v>16</v>
      </c>
      <c r="E5" s="17">
        <v>62</v>
      </c>
      <c r="F5" s="9"/>
    </row>
    <row r="6" spans="2:6" ht="30" customHeight="1" x14ac:dyDescent="0.2">
      <c r="B6" s="8">
        <f ca="1">DATE(YEAR(TODAY()),3,4)</f>
        <v>43528</v>
      </c>
      <c r="C6" s="9" t="s">
        <v>10</v>
      </c>
      <c r="D6" s="9" t="s">
        <v>17</v>
      </c>
      <c r="E6" s="17">
        <v>29</v>
      </c>
      <c r="F6" s="9"/>
    </row>
    <row r="7" spans="2:6" ht="30" customHeight="1" x14ac:dyDescent="0.2">
      <c r="B7" s="8">
        <f ca="1">DATE(YEAR(TODAY()),3,6)</f>
        <v>43530</v>
      </c>
      <c r="C7" s="9" t="s">
        <v>11</v>
      </c>
      <c r="D7" s="9" t="s">
        <v>18</v>
      </c>
      <c r="E7" s="17">
        <v>42</v>
      </c>
      <c r="F7" s="9"/>
    </row>
    <row r="8" spans="2:6" ht="30" customHeight="1" x14ac:dyDescent="0.2">
      <c r="B8" s="8">
        <f ca="1">DATE(YEAR(TODAY()),3,6)</f>
        <v>43530</v>
      </c>
      <c r="C8" s="9" t="s">
        <v>12</v>
      </c>
      <c r="D8" s="9" t="s">
        <v>19</v>
      </c>
      <c r="E8" s="17">
        <v>21</v>
      </c>
      <c r="F8" s="9" t="s">
        <v>29</v>
      </c>
    </row>
    <row r="9" spans="2:6" ht="30" customHeight="1" x14ac:dyDescent="0.2">
      <c r="B9" s="8">
        <f ca="1">DATE(YEAR(TODAY()),4,2)</f>
        <v>43557</v>
      </c>
      <c r="C9" s="9" t="s">
        <v>12</v>
      </c>
      <c r="D9" s="9" t="s">
        <v>20</v>
      </c>
      <c r="E9" s="17">
        <v>54</v>
      </c>
      <c r="F9" s="9"/>
    </row>
    <row r="10" spans="2:6" ht="30" customHeight="1" x14ac:dyDescent="0.2">
      <c r="B10" s="8">
        <f t="shared" ref="B10:B12" ca="1" si="1">DATE(YEAR(TODAY()),4,2)</f>
        <v>43557</v>
      </c>
      <c r="C10" s="9" t="s">
        <v>11</v>
      </c>
      <c r="D10" s="9" t="s">
        <v>21</v>
      </c>
      <c r="E10" s="17">
        <v>12</v>
      </c>
      <c r="F10" s="9"/>
    </row>
    <row r="11" spans="2:6" ht="30" customHeight="1" x14ac:dyDescent="0.2">
      <c r="B11" s="8">
        <f t="shared" ca="1" si="1"/>
        <v>43557</v>
      </c>
      <c r="C11" s="9" t="s">
        <v>11</v>
      </c>
      <c r="D11" s="9" t="s">
        <v>22</v>
      </c>
      <c r="E11" s="17">
        <v>12</v>
      </c>
      <c r="F11" s="9"/>
    </row>
    <row r="12" spans="2:6" ht="30" customHeight="1" x14ac:dyDescent="0.2">
      <c r="B12" s="8">
        <f t="shared" ca="1" si="1"/>
        <v>43557</v>
      </c>
      <c r="C12" s="9" t="s">
        <v>11</v>
      </c>
      <c r="D12" s="9" t="s">
        <v>23</v>
      </c>
      <c r="E12" s="17">
        <v>2.75</v>
      </c>
      <c r="F12" s="9"/>
    </row>
    <row r="13" spans="2:6" ht="30" customHeight="1" x14ac:dyDescent="0.2">
      <c r="B13" s="8">
        <f ca="1">DATE(YEAR(TODAY()),4,4)</f>
        <v>43559</v>
      </c>
      <c r="C13" s="9" t="s">
        <v>9</v>
      </c>
      <c r="D13" s="9" t="s">
        <v>14</v>
      </c>
      <c r="E13" s="17">
        <v>29</v>
      </c>
      <c r="F13" s="9"/>
    </row>
    <row r="14" spans="2:6" ht="30" customHeight="1" x14ac:dyDescent="0.2">
      <c r="B14" s="8">
        <f ca="1">DATE(YEAR(TODAY()),4,4)</f>
        <v>43559</v>
      </c>
      <c r="C14" s="9" t="s">
        <v>9</v>
      </c>
      <c r="D14" s="9" t="s">
        <v>15</v>
      </c>
      <c r="E14" s="17">
        <v>39</v>
      </c>
      <c r="F14" s="9"/>
    </row>
    <row r="15" spans="2:6" ht="30" customHeight="1" x14ac:dyDescent="0.2">
      <c r="B15" s="8">
        <f ca="1">DATE(YEAR(TODAY()),4,4)</f>
        <v>43559</v>
      </c>
      <c r="C15" s="9" t="s">
        <v>9</v>
      </c>
      <c r="D15" s="9" t="s">
        <v>16</v>
      </c>
      <c r="E15" s="17">
        <v>62</v>
      </c>
      <c r="F15" s="9"/>
    </row>
    <row r="16" spans="2:6" ht="30" customHeight="1" x14ac:dyDescent="0.2">
      <c r="B16" s="8">
        <f ca="1">DATE(YEAR(TODAY()),4,4)</f>
        <v>43559</v>
      </c>
      <c r="C16" s="9" t="s">
        <v>11</v>
      </c>
      <c r="D16" s="9" t="s">
        <v>24</v>
      </c>
      <c r="E16" s="17">
        <v>29</v>
      </c>
      <c r="F16" s="9"/>
    </row>
    <row r="17" spans="2:6" ht="30" customHeight="1" x14ac:dyDescent="0.2">
      <c r="B17" s="8">
        <f ca="1">DATE(YEAR(TODAY()),4,6)</f>
        <v>43561</v>
      </c>
      <c r="C17" s="9" t="s">
        <v>11</v>
      </c>
      <c r="D17" s="9" t="s">
        <v>18</v>
      </c>
      <c r="E17" s="17">
        <v>42</v>
      </c>
      <c r="F17" s="9"/>
    </row>
    <row r="18" spans="2:6" ht="30" customHeight="1" x14ac:dyDescent="0.2">
      <c r="B18" s="8">
        <f ca="1">DATE(YEAR(TODAY()),4,6)</f>
        <v>43561</v>
      </c>
      <c r="C18" s="9" t="s">
        <v>12</v>
      </c>
      <c r="D18" s="9" t="s">
        <v>19</v>
      </c>
      <c r="E18" s="17">
        <v>21</v>
      </c>
      <c r="F18" s="9" t="s">
        <v>30</v>
      </c>
    </row>
    <row r="19" spans="2:6" ht="30" customHeight="1" x14ac:dyDescent="0.2">
      <c r="B19" s="8">
        <f ca="1">DATE(YEAR(TODAY()),5,1)</f>
        <v>43586</v>
      </c>
      <c r="C19" s="9" t="s">
        <v>12</v>
      </c>
      <c r="D19" s="9" t="s">
        <v>20</v>
      </c>
      <c r="E19" s="17">
        <v>54</v>
      </c>
      <c r="F19" s="9"/>
    </row>
    <row r="20" spans="2:6" ht="30" customHeight="1" x14ac:dyDescent="0.2">
      <c r="B20" s="8">
        <f ca="1">DATE(YEAR(TODAY()),6,1)</f>
        <v>43617</v>
      </c>
      <c r="C20" s="9" t="s">
        <v>11</v>
      </c>
      <c r="D20" s="9" t="s">
        <v>21</v>
      </c>
      <c r="E20" s="17">
        <v>12</v>
      </c>
      <c r="F20" s="9"/>
    </row>
    <row r="21" spans="2:6" ht="30" customHeight="1" x14ac:dyDescent="0.2">
      <c r="B21" s="8">
        <f ca="1">DATE(YEAR(TODAY()),7,1)</f>
        <v>43647</v>
      </c>
      <c r="C21" s="9" t="s">
        <v>10</v>
      </c>
      <c r="D21" s="9" t="s">
        <v>25</v>
      </c>
      <c r="E21" s="17">
        <v>21</v>
      </c>
      <c r="F21" s="9" t="s">
        <v>31</v>
      </c>
    </row>
    <row r="22" spans="2:6" ht="30" customHeight="1" x14ac:dyDescent="0.2">
      <c r="B22" s="8">
        <f ca="1">DATE(YEAR(TODAY()),8,1)</f>
        <v>43678</v>
      </c>
      <c r="C22" s="9" t="s">
        <v>11</v>
      </c>
      <c r="D22" s="9" t="s">
        <v>23</v>
      </c>
      <c r="E22" s="17">
        <v>2.75</v>
      </c>
      <c r="F22" s="9"/>
    </row>
  </sheetData>
  <mergeCells count="1">
    <mergeCell ref="B1:D1"/>
  </mergeCells>
  <dataValidations count="10">
    <dataValidation allowBlank="1" showInputMessage="1" showErrorMessage="1" prompt="Δημιουργήστε ένα &quot;Αρχείο καταγραφής εξόδων&quot; σε αυτό το φύλλο εργασίας. Επιλέξτε το κελί F1 για να μεταβείτε στον Πίνακα εργαλείων. Εισαγάγετε λεπτομέρειες εξόδων στον πίνακα &quot;Έξοδα&quot;" sqref="A1" xr:uid="{00000000-0002-0000-0100-000002000000}"/>
    <dataValidation allowBlank="1" showInputMessage="1" showErrorMessage="1" prompt="Ο τίτλος αυτού του φύλλου εργασίας βρίσκεται σε αυτό το κελί. Η σύνδεση περιήγησης στο φύλλο εργασίας &quot;Πίνακας εργαλείων&quot; βρίσκεται στο κελί στα δεξιά. Εισαγάγετε λεπτομέρειες στον παρακάτω πίνακα" sqref="B1:D1" xr:uid="{00000000-0002-0000-0100-000003000000}"/>
    <dataValidation allowBlank="1" showInputMessage="1" showErrorMessage="1" prompt="Η σύνδεση περιήγησης στο φύλλο εργασίας &quot;Πίνακας εργαλείων&quot; βρίσκεται σε αυτό το κελί" sqref="F1" xr:uid="{00000000-0002-0000-0100-000004000000}"/>
    <dataValidation allowBlank="1" showInputMessage="1" showErrorMessage="1" prompt="Εισαγάγετε την ημερομηνία σε αυτήν τη στήλη, κάτω από αυτή την επικεφαλίδα. Χρησιμοποιήστε φίλτρα επικεφαλίδας για να βρείτε συγκεκριμένες καταχωρήσεις" sqref="B2" xr:uid="{00000000-0002-0000-0100-000005000000}"/>
    <dataValidation allowBlank="1" showInputMessage="1" showErrorMessage="1" prompt="Εισαγάγετε την κατηγορία σε αυτήν τη στήλη, κάτω από αυτή την επικεφαλίδα" sqref="C2" xr:uid="{00000000-0002-0000-0100-000006000000}"/>
    <dataValidation allowBlank="1" showInputMessage="1" showErrorMessage="1" prompt="Εισαγάγετε την υποκατηγορία σε αυτήν τη στήλη, κάτω από αυτή την επικεφαλίδα" sqref="D2" xr:uid="{00000000-0002-0000-0100-000007000000}"/>
    <dataValidation allowBlank="1" showInputMessage="1" showErrorMessage="1" prompt="Εισαγάγετε το ποσό σε αυτήν τη στήλη, κάτω από αυτή την επικεφαλίδα" sqref="E2" xr:uid="{00000000-0002-0000-0100-000008000000}"/>
    <dataValidation allowBlank="1" showInputMessage="1" showErrorMessage="1" prompt="Εισαγάγετε σημείωση σε αυτήν τη στήλη, κάτω από αυτή την επικεφαλίδα" sqref="F2" xr:uid="{00000000-0002-0000-0100-000009000000}"/>
    <dataValidation type="date" operator="greaterThan" allowBlank="1" showInputMessage="1" showErrorMessage="1" sqref="B3:B22" xr:uid="{00000000-0002-0000-0100-000000000000}">
      <formula1>40544</formula1>
    </dataValidation>
    <dataValidation type="decimal" allowBlank="1" showInputMessage="1" showErrorMessage="1" sqref="E3:E22" xr:uid="{00000000-0002-0000-0100-000001000000}">
      <formula1>0</formula1>
      <formula2>100000</formula2>
    </dataValidation>
  </dataValidations>
  <hyperlinks>
    <hyperlink ref="F1" location="'Πίνακας εργαλείων'!A1" tooltip="Επιλέξτε για να μεταβείτε στο φύλλο εργασίας &quot;Πίνακας εργαλείων&quot;" display="&lt; προς πίνακα εργαλείων" xr:uid="{00000000-0004-0000-0100-000000000000}"/>
  </hyperlinks>
  <printOptions horizontalCentered="1"/>
  <pageMargins left="0.7" right="0.7" top="0.75" bottom="0.75" header="0.3" footer="0.3"/>
  <pageSetup paperSize="9"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8"/>
  <sheetViews>
    <sheetView zoomScaleNormal="100" workbookViewId="0"/>
  </sheetViews>
  <sheetFormatPr defaultColWidth="8.625" defaultRowHeight="14.25" x14ac:dyDescent="0.2"/>
  <cols>
    <col min="1" max="1" width="2.875" style="1" customWidth="1"/>
    <col min="2" max="2" width="20.5" style="1" bestFit="1" customWidth="1"/>
    <col min="3" max="3" width="18.25" style="1" bestFit="1" customWidth="1"/>
    <col min="4" max="4" width="11.75" style="1" bestFit="1" customWidth="1"/>
    <col min="5" max="5" width="9.375" style="1" bestFit="1" customWidth="1"/>
    <col min="6" max="6" width="9.625" style="1" bestFit="1" customWidth="1"/>
    <col min="7" max="7" width="10.75" style="1" bestFit="1" customWidth="1"/>
    <col min="8" max="8" width="4.5" style="1" customWidth="1"/>
    <col min="9" max="9" width="7.125" style="1" customWidth="1"/>
    <col min="10" max="10" width="8.5" style="1" customWidth="1"/>
    <col min="11" max="12" width="4.5" style="1" customWidth="1"/>
    <col min="13" max="13" width="8.375" style="1" customWidth="1"/>
    <col min="14" max="14" width="7.875" style="1" customWidth="1"/>
    <col min="15" max="16384" width="8.625" style="1"/>
  </cols>
  <sheetData>
    <row r="1" spans="1:14" s="2" customFormat="1" ht="53.25" customHeight="1" thickBot="1" x14ac:dyDescent="0.25">
      <c r="A1" s="1"/>
      <c r="B1" s="20" t="s">
        <v>32</v>
      </c>
      <c r="C1" s="20"/>
      <c r="D1" s="20"/>
      <c r="E1" s="20"/>
      <c r="F1" s="20"/>
      <c r="G1" s="20"/>
    </row>
    <row r="2" spans="1:14" ht="65.25" customHeight="1" thickTop="1" x14ac:dyDescent="0.2">
      <c r="B2" s="21" t="s">
        <v>43</v>
      </c>
      <c r="C2" s="22"/>
      <c r="D2" s="22"/>
      <c r="E2" s="22"/>
      <c r="F2" s="22"/>
      <c r="G2" s="22"/>
    </row>
    <row r="3" spans="1:14" ht="28.5" customHeight="1" x14ac:dyDescent="0.2">
      <c r="B3" s="13" t="s">
        <v>41</v>
      </c>
      <c r="C3" s="13" t="s">
        <v>42</v>
      </c>
      <c r="D3" s="14"/>
      <c r="E3" s="14"/>
      <c r="F3" s="14"/>
      <c r="G3" s="14"/>
      <c r="H3" s="3"/>
      <c r="I3" s="3"/>
      <c r="J3" s="3"/>
      <c r="K3" s="3"/>
      <c r="L3" s="3"/>
      <c r="M3" s="3"/>
      <c r="N3" s="3"/>
    </row>
    <row r="4" spans="1:14" ht="37.5" customHeight="1" x14ac:dyDescent="0.2">
      <c r="B4" s="13" t="s">
        <v>35</v>
      </c>
      <c r="C4" s="14" t="s">
        <v>10</v>
      </c>
      <c r="D4" s="14" t="s">
        <v>11</v>
      </c>
      <c r="E4" s="14" t="s">
        <v>12</v>
      </c>
      <c r="F4" s="14" t="s">
        <v>9</v>
      </c>
      <c r="G4" s="14" t="s">
        <v>36</v>
      </c>
      <c r="H4" s="3"/>
      <c r="I4" s="3"/>
      <c r="J4" s="3"/>
      <c r="K4" s="3"/>
      <c r="L4" s="3"/>
      <c r="M4" s="3"/>
      <c r="N4" s="3"/>
    </row>
    <row r="5" spans="1:14" x14ac:dyDescent="0.2">
      <c r="B5" s="15" t="s">
        <v>33</v>
      </c>
      <c r="C5" s="16">
        <v>29</v>
      </c>
      <c r="D5" s="16">
        <v>42</v>
      </c>
      <c r="E5" s="16">
        <v>21</v>
      </c>
      <c r="F5" s="16">
        <v>130</v>
      </c>
      <c r="G5" s="16">
        <v>222</v>
      </c>
      <c r="H5" s="3"/>
      <c r="I5" s="3"/>
      <c r="J5" s="3"/>
      <c r="K5" s="3"/>
      <c r="L5" s="3"/>
      <c r="M5" s="3"/>
      <c r="N5" s="3"/>
    </row>
    <row r="6" spans="1:14" x14ac:dyDescent="0.2">
      <c r="B6" s="15" t="s">
        <v>34</v>
      </c>
      <c r="C6" s="16"/>
      <c r="D6" s="16">
        <v>97.75</v>
      </c>
      <c r="E6" s="16">
        <v>75</v>
      </c>
      <c r="F6" s="16">
        <v>130</v>
      </c>
      <c r="G6" s="16">
        <v>302.75</v>
      </c>
      <c r="H6" s="3"/>
      <c r="I6" s="3"/>
      <c r="J6" s="3"/>
      <c r="K6" s="3"/>
      <c r="L6" s="3"/>
      <c r="M6" s="3"/>
      <c r="N6" s="3"/>
    </row>
    <row r="7" spans="1:14" x14ac:dyDescent="0.2">
      <c r="B7" s="15" t="s">
        <v>37</v>
      </c>
      <c r="C7" s="16"/>
      <c r="D7" s="16"/>
      <c r="E7" s="16">
        <v>54</v>
      </c>
      <c r="F7" s="16"/>
      <c r="G7" s="16">
        <v>54</v>
      </c>
      <c r="H7" s="3"/>
      <c r="I7" s="3"/>
      <c r="J7" s="3"/>
      <c r="K7" s="3"/>
      <c r="L7" s="3"/>
      <c r="M7" s="3"/>
      <c r="N7" s="3"/>
    </row>
    <row r="8" spans="1:14" x14ac:dyDescent="0.2">
      <c r="B8" s="15" t="s">
        <v>38</v>
      </c>
      <c r="C8" s="16"/>
      <c r="D8" s="16">
        <v>12</v>
      </c>
      <c r="E8" s="16"/>
      <c r="F8" s="16"/>
      <c r="G8" s="16">
        <v>12</v>
      </c>
      <c r="H8" s="3"/>
      <c r="I8" s="3"/>
      <c r="J8" s="3"/>
      <c r="K8" s="3"/>
      <c r="L8" s="3"/>
      <c r="M8" s="3"/>
      <c r="N8" s="3"/>
    </row>
    <row r="9" spans="1:14" x14ac:dyDescent="0.2">
      <c r="B9" s="15" t="s">
        <v>39</v>
      </c>
      <c r="C9" s="16">
        <v>21</v>
      </c>
      <c r="D9" s="16"/>
      <c r="E9" s="16"/>
      <c r="F9" s="16"/>
      <c r="G9" s="16">
        <v>21</v>
      </c>
      <c r="H9" s="3"/>
      <c r="I9" s="3"/>
      <c r="J9" s="3"/>
      <c r="K9" s="3"/>
      <c r="L9" s="3"/>
      <c r="M9" s="3"/>
      <c r="N9" s="3"/>
    </row>
    <row r="10" spans="1:14" x14ac:dyDescent="0.2">
      <c r="B10" s="15" t="s">
        <v>40</v>
      </c>
      <c r="C10" s="16"/>
      <c r="D10" s="16">
        <v>2.75</v>
      </c>
      <c r="E10" s="16"/>
      <c r="F10" s="16"/>
      <c r="G10" s="16">
        <v>2.75</v>
      </c>
      <c r="H10" s="3"/>
      <c r="I10" s="3"/>
      <c r="J10" s="3"/>
      <c r="K10" s="3"/>
      <c r="L10" s="3"/>
      <c r="M10" s="3"/>
      <c r="N10" s="3"/>
    </row>
    <row r="11" spans="1:14" x14ac:dyDescent="0.2">
      <c r="B11" s="15" t="s">
        <v>36</v>
      </c>
      <c r="C11" s="16">
        <v>50</v>
      </c>
      <c r="D11" s="16">
        <v>154.5</v>
      </c>
      <c r="E11" s="16">
        <v>150</v>
      </c>
      <c r="F11" s="16">
        <v>260</v>
      </c>
      <c r="G11" s="16">
        <v>614.5</v>
      </c>
      <c r="H11" s="3"/>
      <c r="I11" s="3"/>
      <c r="J11" s="3"/>
      <c r="K11" s="3"/>
      <c r="L11" s="3"/>
      <c r="M11" s="3"/>
      <c r="N11" s="3"/>
    </row>
    <row r="12" spans="1:14" x14ac:dyDescent="0.2">
      <c r="B12"/>
      <c r="C12"/>
      <c r="D12"/>
      <c r="E12" s="3"/>
      <c r="F12" s="3"/>
      <c r="G12" s="3"/>
      <c r="H12" s="3"/>
      <c r="I12" s="3"/>
      <c r="J12" s="3"/>
      <c r="K12" s="3"/>
      <c r="L12" s="3"/>
      <c r="M12" s="3"/>
      <c r="N12" s="3"/>
    </row>
    <row r="13" spans="1:14" x14ac:dyDescent="0.2">
      <c r="B13"/>
      <c r="C13"/>
      <c r="D13"/>
      <c r="E13" s="3"/>
      <c r="F13" s="3"/>
      <c r="G13" s="3"/>
    </row>
    <row r="14" spans="1:14" x14ac:dyDescent="0.2">
      <c r="B14"/>
      <c r="C14"/>
      <c r="D14"/>
      <c r="E14" s="3"/>
      <c r="F14" s="3"/>
      <c r="G14" s="3"/>
    </row>
    <row r="15" spans="1:14" x14ac:dyDescent="0.2">
      <c r="B15"/>
      <c r="C15"/>
      <c r="D15"/>
      <c r="E15" s="3"/>
      <c r="F15" s="3"/>
      <c r="G15" s="3"/>
    </row>
    <row r="16" spans="1:14" x14ac:dyDescent="0.2">
      <c r="B16"/>
      <c r="C16"/>
      <c r="D16"/>
      <c r="E16" s="3"/>
      <c r="F16" s="3"/>
      <c r="G16" s="3"/>
    </row>
    <row r="17" spans="2:7" x14ac:dyDescent="0.2">
      <c r="B17"/>
      <c r="C17"/>
      <c r="D17"/>
      <c r="E17" s="3"/>
      <c r="F17" s="3"/>
      <c r="G17" s="3"/>
    </row>
    <row r="18" spans="2:7" x14ac:dyDescent="0.2">
      <c r="B18"/>
      <c r="C18"/>
      <c r="D18"/>
      <c r="E18" s="3"/>
      <c r="F18" s="3"/>
      <c r="G18" s="3"/>
    </row>
    <row r="19" spans="2:7" x14ac:dyDescent="0.2">
      <c r="B19"/>
      <c r="C19"/>
      <c r="D19"/>
      <c r="E19" s="3"/>
      <c r="F19" s="3"/>
      <c r="G19" s="3"/>
    </row>
    <row r="20" spans="2:7" x14ac:dyDescent="0.2">
      <c r="B20"/>
      <c r="C20"/>
      <c r="D20"/>
      <c r="E20" s="3"/>
      <c r="F20" s="3"/>
      <c r="G20" s="3"/>
    </row>
    <row r="21" spans="2:7" x14ac:dyDescent="0.2">
      <c r="B21"/>
      <c r="C21"/>
      <c r="D21" s="3"/>
      <c r="E21" s="3"/>
      <c r="F21" s="3"/>
      <c r="G21" s="3"/>
    </row>
    <row r="22" spans="2:7" x14ac:dyDescent="0.2">
      <c r="B22" s="3"/>
      <c r="C22" s="3"/>
      <c r="D22" s="3"/>
      <c r="E22" s="3"/>
      <c r="F22" s="3"/>
      <c r="G22" s="3"/>
    </row>
    <row r="23" spans="2:7" x14ac:dyDescent="0.2">
      <c r="B23" s="3"/>
      <c r="C23" s="3"/>
      <c r="D23" s="3"/>
      <c r="E23" s="3"/>
      <c r="F23" s="3"/>
      <c r="G23" s="3"/>
    </row>
    <row r="24" spans="2:7" x14ac:dyDescent="0.2">
      <c r="B24" s="3"/>
      <c r="C24" s="3"/>
      <c r="D24" s="3"/>
      <c r="E24" s="3"/>
      <c r="F24" s="3"/>
      <c r="G24" s="3"/>
    </row>
    <row r="25" spans="2:7" x14ac:dyDescent="0.2">
      <c r="B25" s="3"/>
      <c r="C25" s="3"/>
      <c r="D25" s="3"/>
      <c r="E25" s="3"/>
      <c r="F25" s="3"/>
      <c r="G25" s="3"/>
    </row>
    <row r="26" spans="2:7" x14ac:dyDescent="0.2">
      <c r="B26" s="3"/>
      <c r="C26" s="3"/>
      <c r="D26" s="3"/>
      <c r="E26" s="3"/>
      <c r="F26" s="3"/>
      <c r="G26" s="3"/>
    </row>
    <row r="27" spans="2:7" x14ac:dyDescent="0.2">
      <c r="B27" s="3"/>
      <c r="C27" s="3"/>
      <c r="D27" s="3"/>
      <c r="E27" s="3"/>
      <c r="F27" s="3"/>
      <c r="G27" s="3"/>
    </row>
    <row r="28" spans="2:7" x14ac:dyDescent="0.2">
      <c r="B28" s="3"/>
      <c r="C28" s="3"/>
      <c r="D28" s="3"/>
      <c r="E28" s="3"/>
      <c r="F28" s="3"/>
      <c r="G28" s="3"/>
    </row>
  </sheetData>
  <mergeCells count="2">
    <mergeCell ref="B1:G1"/>
    <mergeCell ref="B2:G2"/>
  </mergeCells>
  <dataValidations count="2">
    <dataValidation allowBlank="1" showInputMessage="1" showErrorMessage="1" prompt="Κρυφό φύλλο εργασίας που περιλαμβάνει την προέλευση δεδομένων Συγκεντρωτικού πίνακα, μην διαγράψετε αυτό το φύλλο εργασίας. Η διαγραφή αυτού του φύλλου εργασίας θα αλλοιώσει τα δεδομένα του Πίνακα εργαλείων" sqref="A1" xr:uid="{00000000-0002-0000-0200-000000000000}"/>
    <dataValidation allowBlank="1" showInputMessage="1" showErrorMessage="1" prompt="Ο τίτλος αυτού του φύλλου εργασίας βρίσκεται σε αυτό το κελί. Η προέλευση δεδομένων του Συγκεντρωτικού γραφήματος ξεκινά στο κελί B3" sqref="B1" xr:uid="{00000000-0002-0000-0200-000001000000}"/>
  </dataValidation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FF429FB-56B9-4C25-9D9A-EAC164DB23C4}">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5092CD15-3647-42A0-9C9B-FD9348D2F1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2</vt:i4>
      </vt:variant>
    </vt:vector>
  </HeadingPairs>
  <TitlesOfParts>
    <vt:vector size="5" baseType="lpstr">
      <vt:lpstr>Πίνακας εργαλείων</vt:lpstr>
      <vt:lpstr>Αρχείο καταγραφής εξόδων</vt:lpstr>
      <vt:lpstr>Δεδομένα προσωπικών εξόδων</vt:lpstr>
      <vt:lpstr>'Αρχείο καταγραφής εξόδων'!Print_Titles</vt:lpstr>
      <vt:lpstr>Τίτλος2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2019-07-05T12:57:39Z</dcterms:created>
  <dcterms:modified xsi:type="dcterms:W3CDTF">2019-07-05T12:57:39Z</dcterms:modified>
</cp:coreProperties>
</file>