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l-SI\"/>
    </mc:Choice>
  </mc:AlternateContent>
  <xr:revisionPtr revIDLastSave="0" documentId="13_ncr:1_{090ADF3D-168A-4107-B736-ED44487C5EFC}" xr6:coauthVersionLast="43" xr6:coauthVersionMax="43" xr10:uidLastSave="{00000000-0000-0000-0000-000000000000}"/>
  <bookViews>
    <workbookView xWindow="-120" yWindow="-120" windowWidth="28950" windowHeight="16215" xr2:uid="{00000000-000D-0000-FFFF-FFFF00000000}"/>
  </bookViews>
  <sheets>
    <sheet name="Kalkulator odplačila" sheetId="1" r:id="rId1"/>
  </sheets>
  <definedNames>
    <definedName name="_xlnm.Print_Titles" localSheetId="0">'Kalkulator odplačila'!$9:$9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<sst xmlns="http://schemas.openxmlformats.org/spreadsheetml/2006/main" count="16" uniqueCount="16">
  <si>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Kreditna kartica</t>
  </si>
  <si>
    <t>Kalkulator odplačila</t>
  </si>
  <si>
    <t>V tej celici se nahaja gručni stolpčni grafikon, ki prikazuje primerjavo mesecev za odplačilo posojila glede na najmanjši in predlagani obrok.</t>
  </si>
  <si>
    <t>Podatki grafikona</t>
  </si>
  <si>
    <t>Mesecev do odplačila glede na najmanjši obrok</t>
  </si>
  <si>
    <t>Mesecev do odplačila glede na predlagani obrok</t>
  </si>
  <si>
    <t>Skupaj obresti glede na najmanjši obrok</t>
  </si>
  <si>
    <t>Skupaj obresti glede na predlagani obrok</t>
  </si>
  <si>
    <t>Podrobnosti o posojilu</t>
  </si>
  <si>
    <t>Stanje</t>
  </si>
  <si>
    <t>Obrestna mera</t>
  </si>
  <si>
    <t>Najmanjši mesečni obrok</t>
  </si>
  <si>
    <t>Predlagan mesečni obrok</t>
  </si>
  <si>
    <t>V tej celici se nahaja gručni stolpčni grafikon, ki prikazuje primerjavo skupnih plačanih obresti glede na najmanjši in predlagani obrok.</t>
  </si>
  <si>
    <t>Znesek</t>
  </si>
  <si>
    <t>Vnesite vrednosti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</si>
</sst>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#,##0\ &quot;€&quot;;[Red]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6" fontId="0" fillId="0" borderId="0" xfId="6" applyNumberFormat="1" applyFont="1">
      <alignment horizontal="left"/>
    </xf>
    <xf numFmtId="166" fontId="0" fillId="0" borderId="0" xfId="0" applyNumberFormat="1" applyAlignment="1">
      <alignment horizontal="left" wrapText="1"/>
    </xf>
    <xf numFmtId="10" fontId="0" fillId="0" borderId="0" xfId="0" applyNumberFormat="1" applyAlignment="1">
      <alignment horizontal="left" wrapText="1"/>
    </xf>
  </cellXfs>
  <cellStyles count="49">
    <cellStyle name="20 % – Poudarek1" xfId="26" builtinId="30" customBuiltin="1"/>
    <cellStyle name="20 % – Poudarek2" xfId="30" builtinId="34" customBuiltin="1"/>
    <cellStyle name="20 % – Poudarek3" xfId="34" builtinId="38" customBuiltin="1"/>
    <cellStyle name="20 % – Poudarek4" xfId="38" builtinId="42" customBuiltin="1"/>
    <cellStyle name="20 % – Poudarek5" xfId="42" builtinId="46" customBuiltin="1"/>
    <cellStyle name="20 % – Poudarek6" xfId="46" builtinId="50" customBuiltin="1"/>
    <cellStyle name="40 % – Poudarek1" xfId="27" builtinId="31" customBuiltin="1"/>
    <cellStyle name="40 % – Poudarek2" xfId="31" builtinId="35" customBuiltin="1"/>
    <cellStyle name="40 % – Poudarek3" xfId="35" builtinId="39" customBuiltin="1"/>
    <cellStyle name="40 % – Poudarek4" xfId="39" builtinId="43" customBuiltin="1"/>
    <cellStyle name="40 % – Poudarek5" xfId="43" builtinId="47" customBuiltin="1"/>
    <cellStyle name="40 % – Poudarek6" xfId="47" builtinId="51" customBuiltin="1"/>
    <cellStyle name="60 % – Poudarek1" xfId="28" builtinId="32" customBuiltin="1"/>
    <cellStyle name="60 % – Poudarek2" xfId="32" builtinId="36" customBuiltin="1"/>
    <cellStyle name="60 % – Poudarek3" xfId="36" builtinId="40" customBuiltin="1"/>
    <cellStyle name="60 % – Poudarek4" xfId="40" builtinId="44" customBuiltin="1"/>
    <cellStyle name="60 % – Poudarek5" xfId="44" builtinId="48" customBuiltin="1"/>
    <cellStyle name="60 % – Poudarek6" xfId="48" builtinId="52" customBuiltin="1"/>
    <cellStyle name="Dobro" xfId="14" builtinId="26" customBuiltin="1"/>
    <cellStyle name="Izhod" xfId="18" builtinId="21" customBuiltin="1"/>
    <cellStyle name="Ločilo v grafikonu" xfId="7" xr:uid="{00000000-0005-0000-0000-000001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3" builtinId="19" customBuiltin="1"/>
    <cellStyle name="Navadno" xfId="0" builtinId="0" customBuiltin="1"/>
    <cellStyle name="Nevtralno" xfId="16" builtinId="28" customBuiltin="1"/>
    <cellStyle name="Odstotek" xfId="12" builtinId="5" customBuiltin="1"/>
    <cellStyle name="Opomba" xfId="23" builtinId="10" customBuiltin="1"/>
    <cellStyle name="Opozorilo" xfId="22" builtinId="11" customBuiltin="1"/>
    <cellStyle name="Pojasnjevalno besedilo" xfId="24" builtinId="53" customBuiltin="1"/>
    <cellStyle name="Poudarek1" xfId="25" builtinId="29" customBuiltin="1"/>
    <cellStyle name="Poudarek2" xfId="29" builtinId="33" customBuiltin="1"/>
    <cellStyle name="Poudarek3" xfId="33" builtinId="37" customBuiltin="1"/>
    <cellStyle name="Poudarek4" xfId="37" builtinId="41" customBuiltin="1"/>
    <cellStyle name="Poudarek5" xfId="41" builtinId="45" customBuiltin="1"/>
    <cellStyle name="Poudarek6" xfId="45" builtinId="49" customBuiltin="1"/>
    <cellStyle name="Povezana celica" xfId="20" builtinId="24" customBuiltin="1"/>
    <cellStyle name="Preveri celico" xfId="21" builtinId="23" customBuiltin="1"/>
    <cellStyle name="Računanje" xfId="19" builtinId="22" customBuiltin="1"/>
    <cellStyle name="Slabo" xfId="15" builtinId="27" customBuiltin="1"/>
    <cellStyle name="Valuta" xfId="10" builtinId="4" customBuiltin="1"/>
    <cellStyle name="Valuta [0]" xfId="11" builtinId="7" customBuiltin="1"/>
    <cellStyle name="Vejica" xfId="8" builtinId="3" customBuiltin="1"/>
    <cellStyle name="Vejica [0]" xfId="9" builtinId="6" customBuiltin="1"/>
    <cellStyle name="Vnos" xfId="17" builtinId="20" customBuiltin="1"/>
    <cellStyle name="Vsota" xfId="5" builtinId="25" customBuiltin="1"/>
    <cellStyle name="Znesek" xfId="6" xr:uid="{00000000-0005-0000-0000-000000000000}"/>
  </cellStyles>
  <dxfs count="6">
    <dxf>
      <numFmt numFmtId="166" formatCode="#,##0\ &quot;€&quot;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charset val="238"/>
        <scheme val="minor"/>
      </font>
      <numFmt numFmtId="166" formatCode="#,##0\ &quot;€&quot;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charset val="238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Tabela za posojilo" pivot="0" count="1" xr9:uid="{00000000-0011-0000-FFFF-FFFF00000000}"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sl-S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'Kalkulator odplačila'!$B$7:$B$8</c:f>
              <c:strCache>
                <c:ptCount val="2"/>
                <c:pt idx="0">
                  <c:v>Skupaj obresti glede na najmanjši obrok</c:v>
                </c:pt>
                <c:pt idx="1">
                  <c:v>Skupaj obresti glede na predlagani obrok</c:v>
                </c:pt>
              </c:strCache>
            </c:strRef>
          </c:cat>
          <c:val>
            <c:numRef>
              <c:f>'Kalkulator odplačila'!$C$7:$C$8</c:f>
              <c:numCache>
                <c:formatCode>"€"#,##0_);[Red]\("€"#,##0\)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€&quot;#,##0_);[Red]\(&quot;€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'Kalkulator odplačila'!$B$5:$B$6</c:f>
              <c:strCache>
                <c:ptCount val="2"/>
                <c:pt idx="0">
                  <c:v>Mesecev do odplačila glede na najmanjši obrok</c:v>
                </c:pt>
                <c:pt idx="1">
                  <c:v>Mesecev do odplačila glede na predlagani obrok</c:v>
                </c:pt>
              </c:strCache>
            </c:strRef>
          </c:cat>
          <c:val>
            <c:numRef>
              <c:f>'Kalkulator odplačila'!$C$5:$C$6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GrafikonPlačil" descr="Gručni stolpčni grafikon, ki prikazuje primerjavo skupnih plačanih obresti glede na najmanjši in predlagani obrok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GrafikonObdobij" descr="Gručni stolpčni grafikon, ki prikazuje primerjavo mesecev za odplačilo posojila glede na najmanjši in predlagani obrok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drobnostiPosojila" displayName="PodrobnostiPosojila" ref="B9:C13" dataDxfId="4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Podrobnosti o posojilu" totalsRowLabel="Vsota" dataDxfId="2" totalsRowDxfId="3"/>
    <tableColumn id="2" xr3:uid="{00000000-0010-0000-0000-000002000000}" name="Vnesite vrednosti" totalsRowFunction="sum" dataDxfId="0" totalsRowDxfId="1" dataCellStyle="Navadno"/>
  </tableColumns>
  <tableStyleInfo name="Tabela za posojilo" showFirstColumn="0" showLastColumn="0" showRowStripes="1" showColumnStripes="0"/>
  <extLst>
    <ext xmlns:x14="http://schemas.microsoft.com/office/spreadsheetml/2009/9/main" uri="{504A1905-F514-4f6f-8877-14C23A59335A}">
      <x14:table altTextSummary="V to tabelo vnesite vrednosti za podrobnosti posojila, kot so dolg posojila, obrestna mera, najmanjši in predlagani mesečni obrok.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4.75" customWidth="1"/>
    <col min="3" max="3" width="54.1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9" t="s">
        <v>2</v>
      </c>
      <c r="C3" s="10" t="s">
        <v>13</v>
      </c>
    </row>
    <row r="4" spans="2:3" s="1" customFormat="1" ht="24" customHeight="1" x14ac:dyDescent="0.25">
      <c r="B4" s="4" t="s">
        <v>3</v>
      </c>
      <c r="C4" s="8" t="s">
        <v>14</v>
      </c>
    </row>
    <row r="5" spans="2:3" s="1" customFormat="1" ht="24" customHeight="1" x14ac:dyDescent="0.2">
      <c r="B5" s="1" t="s">
        <v>4</v>
      </c>
      <c r="C5" s="7">
        <f>IFERROR((ROUNDUP(NPER('Kalkulator odplačila'!C11/12,-'Kalkulator odplačila'!C12,'Kalkulator odplačila'!C10,0),0)),"Ni na voljo")</f>
        <v>40</v>
      </c>
    </row>
    <row r="6" spans="2:3" s="1" customFormat="1" ht="24" customHeight="1" x14ac:dyDescent="0.2">
      <c r="B6" s="1" t="s">
        <v>5</v>
      </c>
      <c r="C6" s="7">
        <f>IFERROR(ROUNDUP(NPER('Kalkulator odplačila'!C11/12,-'Kalkulator odplačila'!C13,'Kalkulator odplačila'!C10,0),0),"Ni na voljo")</f>
        <v>22</v>
      </c>
    </row>
    <row r="7" spans="2:3" s="1" customFormat="1" ht="24" customHeight="1" x14ac:dyDescent="0.2">
      <c r="B7" s="1" t="s">
        <v>6</v>
      </c>
      <c r="C7" s="11">
        <f>IFERROR(((NPER('Kalkulator odplačila'!C11/12,-'Kalkulator odplačila'!C12,'Kalkulator odplačila'!C10,0)*'Kalkulator odplačila'!C12)-'Kalkulator odplačila'!C10),"Ni na voljo")</f>
        <v>1763.9522603810219</v>
      </c>
    </row>
    <row r="8" spans="2:3" s="1" customFormat="1" ht="24" customHeight="1" x14ac:dyDescent="0.2">
      <c r="B8" s="1" t="s">
        <v>7</v>
      </c>
      <c r="C8" s="11">
        <f>IFERROR(((NPER('Kalkulator odplačila'!C11/12,-'Kalkulator odplačila'!C13,'Kalkulator odplačila'!C10,0)*'Kalkulator odplačila'!C13)-'Kalkulator odplačila'!C10),"Ni na voljo")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2">
        <v>10000</v>
      </c>
    </row>
    <row r="11" spans="2:3" s="1" customFormat="1" ht="24" customHeight="1" x14ac:dyDescent="0.2">
      <c r="B11" s="6" t="s">
        <v>10</v>
      </c>
      <c r="C11" s="13">
        <v>0.1</v>
      </c>
    </row>
    <row r="12" spans="2:3" s="1" customFormat="1" ht="24" customHeight="1" x14ac:dyDescent="0.2">
      <c r="B12" s="6" t="s">
        <v>11</v>
      </c>
      <c r="C12" s="12">
        <v>300</v>
      </c>
    </row>
    <row r="13" spans="2:3" s="1" customFormat="1" ht="24" customHeight="1" x14ac:dyDescent="0.2">
      <c r="B13" s="6" t="s">
        <v>12</v>
      </c>
      <c r="C13" s="12">
        <v>500</v>
      </c>
    </row>
  </sheetData>
  <dataValidations count="6">
    <dataValidation allowBlank="1" showInputMessage="1" prompt="Na tem delovnem listu ustvarite kalkulator za izračun odplačila dolga kreditne kartice. Podrobnosti vnesite v tabelo »Podrobnosti posojila«. Grafikoni so v celicah B3 in C3" sqref="A1" xr:uid="{00000000-0002-0000-0000-000000000000}"/>
    <dataValidation allowBlank="1" showInputMessage="1" showErrorMessage="1" prompt="V ta stolpec pod ta naslov vnesite podrobnosti o posojilu." sqref="B9" xr:uid="{00000000-0002-0000-0000-000001000000}"/>
    <dataValidation allowBlank="1" showInputMessage="1" showErrorMessage="1" prompt="V ta stolpec pod ta naslov vnesite vrednosti." sqref="C9" xr:uid="{00000000-0002-0000-0000-000002000000}"/>
    <dataValidation allowBlank="1" showInputMessage="1" showErrorMessage="1" prompt="Oznake podatkov grafikona so v spodnjih celicah od B5 do B8." sqref="B4" xr:uid="{00000000-0002-0000-0000-000003000000}"/>
    <dataValidation allowBlank="1" showInputMessage="1" showErrorMessage="1" prompt="Znesek je izračunan samodejno v spodnjih celicah od C5 do C8. Podrobnosti posojila vnesite v tabelo od celice B9 naprej." sqref="C4" xr:uid="{00000000-0002-0000-0000-000004000000}"/>
    <dataValidation allowBlank="1" showInputMessage="1" showErrorMessage="1" prompt="Naslov tega delovnega lista je v tej celici in v spodnji celici.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Kalkulator odplačila</vt:lpstr>
      <vt:lpstr>'Kalkulator odplačila'!Tiskanje_naslovov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2019-06-15T07:32:28Z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