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2"/>
  <workbookPr/>
  <mc:AlternateContent xmlns:mc="http://schemas.openxmlformats.org/markup-compatibility/2006">
    <mc:Choice Requires="x15">
      <x15ac:absPath xmlns:x15ac="http://schemas.microsoft.com/office/spreadsheetml/2010/11/ac" url="C:\Users\admin\Desktop\en-GB\"/>
    </mc:Choice>
  </mc:AlternateContent>
  <bookViews>
    <workbookView xWindow="-120" yWindow="-120" windowWidth="28830" windowHeight="16110" xr2:uid="{00000000-000D-0000-FFFF-FFFF00000000}"/>
  </bookViews>
  <sheets>
    <sheet name="Suggested rent" sheetId="1" r:id="rId1"/>
    <sheet name="Sources of income" sheetId="2" r:id="rId2"/>
  </sheets>
  <definedNames>
    <definedName name="Total_Income">'Suggested rent'!$C$2</definedName>
    <definedName name="Total_Income_From_Sources">'Sources of income'!$D$2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2" l="1"/>
  <c r="C2" i="1" s="1"/>
  <c r="D4" i="1" l="1"/>
  <c r="D5" i="1" s="1"/>
  <c r="D6" i="1" s="1"/>
  <c r="E4" i="1"/>
  <c r="E5" i="1" s="1"/>
  <c r="E6" i="1" s="1"/>
  <c r="C4" i="1"/>
  <c r="C5" i="1" s="1"/>
  <c r="C6" i="1" l="1"/>
  <c r="C7" i="1"/>
  <c r="D7" i="1"/>
  <c r="E7" i="1"/>
</calcChain>
</file>

<file path=xl/sharedStrings.xml><?xml version="1.0" encoding="utf-8"?>
<sst xmlns="http://schemas.openxmlformats.org/spreadsheetml/2006/main" count="22" uniqueCount="19">
  <si>
    <t>Rent affordability calculator</t>
  </si>
  <si>
    <t>Total annual income before tax</t>
  </si>
  <si>
    <t xml:space="preserve"> </t>
  </si>
  <si>
    <t>Suggested monthly rent</t>
  </si>
  <si>
    <t>Estimated utilities</t>
  </si>
  <si>
    <t>Maximum housing expense</t>
  </si>
  <si>
    <t>Target savings to move out</t>
  </si>
  <si>
    <t>DISCLAIMER: </t>
  </si>
  <si>
    <t xml:space="preserve">All calculations are suggestions. </t>
  </si>
  <si>
    <t>All personal and financial factors should be considered before signing a lease.</t>
  </si>
  <si>
    <t>Safe 
25%</t>
  </si>
  <si>
    <t>Acceptable
30%</t>
  </si>
  <si>
    <t>Aggressive
35%</t>
  </si>
  <si>
    <t>Sources of income</t>
  </si>
  <si>
    <t>Sources</t>
  </si>
  <si>
    <t>Add source of income</t>
  </si>
  <si>
    <t>Amount (before tax)</t>
  </si>
  <si>
    <t>Frequency</t>
  </si>
  <si>
    <t>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</si>
</sst>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&quot;£&quot;#,##0"/>
  </numFmts>
  <fonts count="26" x14ac:knownFonts="1">
    <font>
      <sz val="11"/>
      <color theme="1"/>
      <name val="Tahoma"/>
      <family val="2"/>
      <scheme val="minor"/>
    </font>
    <font>
      <sz val="18"/>
      <color theme="1"/>
      <name val="Tahoma"/>
      <family val="2"/>
      <scheme val="major"/>
    </font>
    <font>
      <sz val="12"/>
      <color theme="1"/>
      <name val="Tahoma"/>
      <family val="2"/>
      <scheme val="minor"/>
    </font>
    <font>
      <sz val="12"/>
      <color theme="1" tint="0.499984740745262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name val="Tahoma"/>
      <family val="2"/>
      <scheme val="minor"/>
    </font>
    <font>
      <b/>
      <sz val="18"/>
      <color theme="0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8"/>
      <color theme="4" tint="-0.499984740745262"/>
      <name val="Tahoma"/>
      <family val="2"/>
      <scheme val="major"/>
    </font>
    <font>
      <b/>
      <sz val="14"/>
      <color theme="6" tint="-0.499984740745262"/>
      <name val="Tahoma"/>
      <family val="2"/>
      <scheme val="minor"/>
    </font>
    <font>
      <sz val="9"/>
      <color theme="1"/>
      <name val="Tahoma"/>
      <family val="2"/>
      <scheme val="minor"/>
    </font>
    <font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theme="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 applyNumberFormat="0" applyAlignment="0"/>
    <xf numFmtId="0" fontId="5" fillId="2" borderId="0" applyNumberFormat="0" applyFon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10" fillId="0" borderId="9" applyNumberFormat="0" applyAlignment="0">
      <alignment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5" applyNumberFormat="0" applyAlignment="0" applyProtection="0"/>
    <xf numFmtId="0" fontId="20" fillId="9" borderId="16" applyNumberFormat="0" applyAlignment="0" applyProtection="0"/>
    <xf numFmtId="0" fontId="21" fillId="9" borderId="15" applyNumberFormat="0" applyAlignment="0" applyProtection="0"/>
    <xf numFmtId="0" fontId="22" fillId="0" borderId="17" applyNumberFormat="0" applyFill="0" applyAlignment="0" applyProtection="0"/>
    <xf numFmtId="0" fontId="23" fillId="10" borderId="18" applyNumberFormat="0" applyAlignment="0" applyProtection="0"/>
    <xf numFmtId="0" fontId="24" fillId="0" borderId="0" applyNumberFormat="0" applyFill="0" applyBorder="0" applyAlignment="0" applyProtection="0"/>
    <xf numFmtId="0" fontId="4" fillId="11" borderId="19" applyNumberFormat="0" applyFont="0" applyAlignment="0" applyProtection="0"/>
    <xf numFmtId="0" fontId="25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7" fillId="2" borderId="0" xfId="1" applyFont="1" applyBorder="1" applyAlignment="1">
      <alignment horizontal="left" vertical="center"/>
    </xf>
    <xf numFmtId="0" fontId="7" fillId="2" borderId="0" xfId="1" applyFont="1" applyBorder="1" applyAlignment="1">
      <alignment vertical="center"/>
    </xf>
    <xf numFmtId="0" fontId="7" fillId="2" borderId="0" xfId="1" applyFont="1" applyBorder="1" applyAlignment="1">
      <alignment horizontal="center" vertical="center"/>
    </xf>
    <xf numFmtId="0" fontId="9" fillId="2" borderId="0" xfId="1" applyFont="1" applyAlignment="1"/>
    <xf numFmtId="0" fontId="10" fillId="0" borderId="9" xfId="4">
      <alignment vertical="center"/>
    </xf>
    <xf numFmtId="0" fontId="4" fillId="3" borderId="0" xfId="2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0" fillId="0" borderId="9" xfId="4" applyAlignment="1">
      <alignment vertical="center"/>
    </xf>
    <xf numFmtId="0" fontId="10" fillId="0" borderId="9" xfId="4" applyAlignment="1">
      <alignment horizontal="left" vertical="center"/>
    </xf>
    <xf numFmtId="0" fontId="6" fillId="4" borderId="5" xfId="3" applyFont="1" applyBorder="1" applyAlignment="1">
      <alignment vertical="center"/>
    </xf>
    <xf numFmtId="0" fontId="6" fillId="4" borderId="2" xfId="3" applyFont="1" applyBorder="1" applyAlignment="1">
      <alignment horizontal="center" vertical="center"/>
    </xf>
    <xf numFmtId="0" fontId="6" fillId="4" borderId="4" xfId="3" applyFont="1" applyBorder="1" applyAlignment="1">
      <alignment horizontal="center" vertical="center"/>
    </xf>
    <xf numFmtId="0" fontId="6" fillId="3" borderId="6" xfId="2" applyFont="1" applyBorder="1" applyAlignment="1">
      <alignment vertical="center"/>
    </xf>
    <xf numFmtId="0" fontId="6" fillId="3" borderId="7" xfId="2" applyFont="1" applyBorder="1" applyAlignment="1">
      <alignment horizontal="center" vertical="center"/>
    </xf>
    <xf numFmtId="0" fontId="6" fillId="3" borderId="8" xfId="2" applyFont="1" applyBorder="1" applyAlignment="1">
      <alignment horizontal="center" vertical="center"/>
    </xf>
    <xf numFmtId="0" fontId="8" fillId="4" borderId="0" xfId="3" applyFont="1" applyBorder="1" applyAlignment="1">
      <alignment horizontal="center" vertical="center"/>
    </xf>
    <xf numFmtId="0" fontId="8" fillId="4" borderId="1" xfId="3" applyFont="1" applyBorder="1" applyAlignment="1">
      <alignment horizontal="center" vertical="center" wrapText="1"/>
    </xf>
    <xf numFmtId="0" fontId="8" fillId="4" borderId="0" xfId="3" applyFont="1" applyAlignment="1">
      <alignment horizontal="center" vertical="center"/>
    </xf>
    <xf numFmtId="0" fontId="1" fillId="2" borderId="0" xfId="1" applyFont="1" applyAlignment="1"/>
    <xf numFmtId="0" fontId="5" fillId="2" borderId="0" xfId="1" applyBorder="1" applyAlignment="1">
      <alignment vertical="center"/>
    </xf>
    <xf numFmtId="0" fontId="5" fillId="2" borderId="0" xfId="1" applyBorder="1" applyAlignment="1"/>
    <xf numFmtId="0" fontId="11" fillId="3" borderId="0" xfId="2" applyFont="1" applyAlignment="1">
      <alignment vertical="center"/>
    </xf>
    <xf numFmtId="0" fontId="11" fillId="0" borderId="0" xfId="0" applyFont="1"/>
    <xf numFmtId="0" fontId="8" fillId="4" borderId="1" xfId="3" applyNumberFormat="1" applyFont="1" applyBorder="1" applyAlignment="1">
      <alignment horizontal="center" vertical="center" wrapText="1"/>
    </xf>
    <xf numFmtId="0" fontId="10" fillId="0" borderId="9" xfId="4" applyNumberFormat="1" applyAlignment="1">
      <alignment horizontal="center" vertical="center"/>
    </xf>
    <xf numFmtId="0" fontId="5" fillId="2" borderId="0" xfId="1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3" borderId="0" xfId="2" applyAlignment="1">
      <alignment horizontal="center" vertical="center" wrapText="1"/>
    </xf>
    <xf numFmtId="0" fontId="6" fillId="4" borderId="3" xfId="3" applyNumberFormat="1" applyFont="1" applyBorder="1" applyAlignment="1">
      <alignment horizontal="center" vertical="center"/>
    </xf>
    <xf numFmtId="166" fontId="10" fillId="0" borderId="9" xfId="4" applyNumberFormat="1" applyAlignment="1">
      <alignment horizontal="center" vertical="center" wrapText="1"/>
    </xf>
    <xf numFmtId="166" fontId="4" fillId="3" borderId="10" xfId="2" applyNumberForma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166" fontId="4" fillId="3" borderId="11" xfId="2" applyNumberFormat="1" applyBorder="1" applyAlignment="1">
      <alignment horizontal="center" vertical="center" wrapText="1"/>
    </xf>
    <xf numFmtId="166" fontId="10" fillId="0" borderId="9" xfId="4" applyNumberFormat="1" applyAlignment="1">
      <alignment horizontal="center" vertical="center"/>
    </xf>
    <xf numFmtId="166" fontId="6" fillId="3" borderId="1" xfId="2" applyNumberFormat="1" applyFont="1" applyBorder="1" applyAlignment="1">
      <alignment horizontal="center" vertical="center"/>
    </xf>
  </cellXfs>
  <cellStyles count="48">
    <cellStyle name="20% - Accent1" xfId="2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3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1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5" builtinId="53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9" builtinId="5" customBuiltin="1"/>
    <cellStyle name="Style 4" xfId="4" xr:uid="{00000000-0005-0000-0000-000005000000}"/>
    <cellStyle name="Title" xfId="10" builtinId="15" customBuiltin="1"/>
    <cellStyle name="Total" xfId="26" builtinId="25" customBuiltin="1"/>
    <cellStyle name="Warning Text" xfId="23" builtinId="11" customBuiltin="1"/>
  </cellStyles>
  <dxfs count="11">
    <dxf>
      <numFmt numFmtId="166" formatCode="&quot;£&quot;#,##0"/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66" formatCode="&quot;£&quot;#,##0"/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66" formatCode="&quot;£&quot;#,##0"/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166" formatCode="&quot;£&quot;#,##0"/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center" vertical="center" textRotation="0" wrapText="1" indent="0" justifyLastLine="0" shrinkToFit="0" readingOrder="0"/>
    </dxf>
    <dxf>
      <border outline="0">
        <right style="thick">
          <color theme="0"/>
        </right>
      </border>
    </dxf>
    <dxf>
      <font>
        <b/>
      </font>
    </dxf>
  </dxfs>
  <tableStyles count="0" defaultTableStyle="TableStyleMedium2" defaultPivotStyle="PivotStyleLight16"/>
  <colors>
    <mruColors>
      <color rgb="FF2081F9"/>
      <color rgb="FF004A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B3:E7" totalsRowShown="0" headerRowDxfId="10" tableBorderDxfId="9">
  <tableColumns count="4">
    <tableColumn id="1" xr3:uid="{00000000-0010-0000-0000-000001000000}" name=" " dataDxfId="8"/>
    <tableColumn id="2" xr3:uid="{00000000-0010-0000-0000-000002000000}" name="Safe _x000a_25%" dataDxfId="2"/>
    <tableColumn id="3" xr3:uid="{00000000-0010-0000-0000-000003000000}" name="Acceptable_x000a_30%" dataDxfId="1"/>
    <tableColumn id="4" xr3:uid="{00000000-0010-0000-0000-000004000000}" name="Aggressive_x000a_35%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2" displayName="Table2" ref="B3:D4" totalsRowShown="0" headerRowDxfId="7" dataDxfId="6">
  <tableColumns count="3">
    <tableColumn id="1" xr3:uid="{00000000-0010-0000-0100-000001000000}" name="Sources" dataDxfId="5"/>
    <tableColumn id="2" xr3:uid="{00000000-0010-0000-0100-000002000000}" name="Amount (before tax)" dataDxfId="4"/>
    <tableColumn id="3" xr3:uid="{00000000-0010-0000-0100-000003000000}" name="Frequency" dataDxfId="3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35B74"/>
      </a:dk2>
      <a:lt2>
        <a:srgbClr val="FFFFFF"/>
      </a:lt2>
      <a:accent1>
        <a:srgbClr val="40403E"/>
      </a:accent1>
      <a:accent2>
        <a:srgbClr val="014981"/>
      </a:accent2>
      <a:accent3>
        <a:srgbClr val="FCCB97"/>
      </a:accent3>
      <a:accent4>
        <a:srgbClr val="F27F05"/>
      </a:accent4>
      <a:accent5>
        <a:srgbClr val="70A1C0"/>
      </a:accent5>
      <a:accent6>
        <a:srgbClr val="FBA84F"/>
      </a:accent6>
      <a:hlink>
        <a:srgbClr val="68BCFD"/>
      </a:hlink>
      <a:folHlink>
        <a:srgbClr val="7F7F7F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4A6D"/>
    <pageSetUpPr fitToPage="1"/>
  </sheetPr>
  <dimension ref="A1:M10"/>
  <sheetViews>
    <sheetView showGridLines="0" tabSelected="1" zoomScaleNormal="100" workbookViewId="0"/>
  </sheetViews>
  <sheetFormatPr defaultColWidth="9" defaultRowHeight="15" x14ac:dyDescent="0.2"/>
  <cols>
    <col min="1" max="1" width="1.625" style="4" customWidth="1"/>
    <col min="2" max="2" width="44.125" style="4" customWidth="1"/>
    <col min="3" max="5" width="20.625" style="4" customWidth="1"/>
    <col min="6" max="6" width="1.625" style="4" customWidth="1"/>
    <col min="7" max="16384" width="9" style="4"/>
  </cols>
  <sheetData>
    <row r="1" spans="1:13" s="11" customFormat="1" ht="29.25" customHeight="1" x14ac:dyDescent="0.3">
      <c r="A1" s="9"/>
      <c r="B1" s="9" t="s">
        <v>0</v>
      </c>
      <c r="C1" s="10"/>
      <c r="D1" s="10"/>
      <c r="E1" s="9"/>
      <c r="F1" s="9" t="s">
        <v>2</v>
      </c>
      <c r="G1" s="9"/>
      <c r="H1" s="9"/>
      <c r="I1" s="9"/>
      <c r="J1" s="9"/>
      <c r="K1" s="9"/>
      <c r="L1" s="9"/>
      <c r="M1" s="9"/>
    </row>
    <row r="2" spans="1:13" s="5" customFormat="1" ht="30" customHeight="1" thickBot="1" x14ac:dyDescent="0.25">
      <c r="A2" s="12"/>
      <c r="B2" s="12" t="s">
        <v>1</v>
      </c>
      <c r="C2" s="38">
        <f>Total_Income_From_Sources</f>
        <v>0</v>
      </c>
      <c r="D2" s="12"/>
      <c r="E2" s="12"/>
    </row>
    <row r="3" spans="1:13" s="6" customFormat="1" ht="45" customHeight="1" x14ac:dyDescent="0.2">
      <c r="A3" s="26"/>
      <c r="B3" s="24" t="s">
        <v>2</v>
      </c>
      <c r="C3" s="32" t="s">
        <v>10</v>
      </c>
      <c r="D3" s="32" t="s">
        <v>11</v>
      </c>
      <c r="E3" s="25" t="s">
        <v>12</v>
      </c>
    </row>
    <row r="4" spans="1:13" s="7" customFormat="1" ht="30" customHeight="1" x14ac:dyDescent="0.2">
      <c r="A4" s="13"/>
      <c r="B4" s="36" t="s">
        <v>3</v>
      </c>
      <c r="C4" s="39">
        <f>IFERROR(Total_Income*0.25/12,"")</f>
        <v>0</v>
      </c>
      <c r="D4" s="39">
        <f>IFERROR(Total_Income*0.3/12,"")</f>
        <v>0</v>
      </c>
      <c r="E4" s="39">
        <f>IFERROR(Total_Income*0.35/12,"")</f>
        <v>0</v>
      </c>
    </row>
    <row r="5" spans="1:13" s="7" customFormat="1" ht="30" customHeight="1" x14ac:dyDescent="0.2">
      <c r="A5" s="14"/>
      <c r="B5" s="15" t="s">
        <v>4</v>
      </c>
      <c r="C5" s="40">
        <f>IFERROR(C4*0.2,"")</f>
        <v>0</v>
      </c>
      <c r="D5" s="40">
        <f>IFERROR(D4*0.2,"")</f>
        <v>0</v>
      </c>
      <c r="E5" s="40">
        <f>IFERROR(E4*0.2,"")</f>
        <v>0</v>
      </c>
    </row>
    <row r="6" spans="1:13" s="7" customFormat="1" ht="30" customHeight="1" x14ac:dyDescent="0.2">
      <c r="A6" s="13"/>
      <c r="B6" s="36" t="s">
        <v>5</v>
      </c>
      <c r="C6" s="41">
        <f>IFERROR(C4+C5,"")</f>
        <v>0</v>
      </c>
      <c r="D6" s="41">
        <f>IFERROR(D4+D5,"")</f>
        <v>0</v>
      </c>
      <c r="E6" s="41">
        <f>IFERROR(E4+E5,"")</f>
        <v>0</v>
      </c>
    </row>
    <row r="7" spans="1:13" s="7" customFormat="1" ht="30" customHeight="1" x14ac:dyDescent="0.2">
      <c r="A7" s="14"/>
      <c r="B7" s="15" t="s">
        <v>6</v>
      </c>
      <c r="C7" s="40">
        <f>IFERROR(C4*3,"")</f>
        <v>0</v>
      </c>
      <c r="D7" s="40">
        <f t="shared" ref="D7:E7" si="0">IFERROR(D4*3,"")</f>
        <v>0</v>
      </c>
      <c r="E7" s="40">
        <f t="shared" si="0"/>
        <v>0</v>
      </c>
    </row>
    <row r="8" spans="1:13" s="31" customFormat="1" ht="13.5" customHeight="1" x14ac:dyDescent="0.15">
      <c r="A8" s="30"/>
      <c r="B8" s="30" t="s">
        <v>7</v>
      </c>
      <c r="C8" s="30"/>
      <c r="D8" s="30"/>
      <c r="E8" s="30"/>
    </row>
    <row r="9" spans="1:13" s="31" customFormat="1" ht="13.5" customHeight="1" x14ac:dyDescent="0.15">
      <c r="A9" s="30"/>
      <c r="B9" s="30" t="s">
        <v>8</v>
      </c>
      <c r="C9" s="30"/>
      <c r="D9" s="30"/>
      <c r="E9" s="30"/>
    </row>
    <row r="10" spans="1:13" s="31" customFormat="1" ht="13.5" customHeight="1" x14ac:dyDescent="0.15">
      <c r="A10" s="30"/>
      <c r="B10" s="30" t="s">
        <v>9</v>
      </c>
      <c r="C10" s="30"/>
      <c r="D10" s="30"/>
      <c r="E10" s="30"/>
    </row>
  </sheetData>
  <dataValidations count="6">
    <dataValidation allowBlank="1" showInputMessage="1" showErrorMessage="1" prompt="Utilities are estimated to be 20% of the monthly rent." sqref="B5" xr:uid="{00000000-0002-0000-0000-000000000000}"/>
    <dataValidation allowBlank="1" showInputMessage="1" showErrorMessage="1" prompt="Target savings to move out are estimated to be three times the monthly rent to cover first month’s rent, a one-month deposit and other moving costs." sqref="B7" xr:uid="{00000000-0002-0000-0000-000001000000}"/>
    <dataValidation allowBlank="1" showInputMessage="1" showErrorMessage="1" prompt="Suggested monthly rent based on 25%, 30% and 35% of your monthly income." sqref="B4" xr:uid="{00000000-0002-0000-0000-000002000000}"/>
    <dataValidation allowBlank="1" showInputMessage="1" showErrorMessage="1" prompt="Suggested monthly rent + estimated utilities" sqref="B6" xr:uid="{00000000-0002-0000-0000-000003000000}"/>
    <dataValidation allowBlank="1" showInputMessage="1" showErrorMessage="1" prompt="For easier calculation, use Sources of income worksheet to compute for your Total annual income." sqref="C2" xr:uid="{00000000-0002-0000-0000-000004000000}"/>
    <dataValidation allowBlank="1" showInputMessage="1" showErrorMessage="1" promptTitle="Rent Affordability Calculator" prompt="_x000a_This calculator will help you estimate an affordable monthly rent based on your annual income._x000a__x000a_Enter your sources of income in the next worksheet._x000a_" sqref="A1" xr:uid="{00000000-0002-0000-0000-000005000000}"/>
  </dataValidations>
  <pageMargins left="0.7" right="0.7" top="0.75" bottom="0.75" header="0.3" footer="0.3"/>
  <pageSetup paperSize="9" scale="71" orientation="landscape" horizont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A1:G4"/>
  <sheetViews>
    <sheetView showGridLines="0" workbookViewId="0"/>
  </sheetViews>
  <sheetFormatPr defaultColWidth="9" defaultRowHeight="26.1" customHeight="1" x14ac:dyDescent="0.2"/>
  <cols>
    <col min="1" max="1" width="1.625" style="1" customWidth="1"/>
    <col min="2" max="2" width="27.25" style="2" customWidth="1"/>
    <col min="3" max="3" width="20.625" style="35" customWidth="1"/>
    <col min="4" max="4" width="20.625" style="2" customWidth="1"/>
    <col min="5" max="5" width="1.625" style="1" customWidth="1"/>
    <col min="6" max="6" width="14" style="1" customWidth="1"/>
    <col min="7" max="7" width="11.25" style="1" customWidth="1"/>
    <col min="8" max="16384" width="9" style="1"/>
  </cols>
  <sheetData>
    <row r="1" spans="1:7" s="27" customFormat="1" ht="29.25" customHeight="1" x14ac:dyDescent="0.3">
      <c r="A1" s="28"/>
      <c r="B1" s="8" t="s">
        <v>13</v>
      </c>
      <c r="C1" s="34"/>
      <c r="D1" s="34"/>
      <c r="E1" s="28" t="s">
        <v>2</v>
      </c>
      <c r="F1" s="28"/>
      <c r="G1" s="29"/>
    </row>
    <row r="2" spans="1:7" s="3" customFormat="1" ht="30" customHeight="1" thickBot="1" x14ac:dyDescent="0.25">
      <c r="A2" s="16"/>
      <c r="B2" s="17" t="s">
        <v>1</v>
      </c>
      <c r="C2" s="33"/>
      <c r="D2" s="42">
        <f>SUMIF(Table2[Frequency],"Per Year",Table2[Amount (before tax)])+SUMIF(Table2[Frequency],"Per Month",Table2[Amount (before tax)])*12+SUMIF(Table2[Frequency],"Per Week",Table2[Amount (before tax)])*72</f>
        <v>0</v>
      </c>
      <c r="E2" s="16"/>
      <c r="F2" s="16"/>
      <c r="G2" s="16"/>
    </row>
    <row r="3" spans="1:7" s="3" customFormat="1" ht="30" customHeight="1" x14ac:dyDescent="0.2">
      <c r="A3" s="18"/>
      <c r="B3" s="19" t="s">
        <v>14</v>
      </c>
      <c r="C3" s="37" t="s">
        <v>16</v>
      </c>
      <c r="D3" s="20" t="s">
        <v>17</v>
      </c>
      <c r="E3" s="18"/>
      <c r="F3" s="18"/>
      <c r="G3" s="18"/>
    </row>
    <row r="4" spans="1:7" s="3" customFormat="1" ht="30" customHeight="1" x14ac:dyDescent="0.2">
      <c r="A4" s="21"/>
      <c r="B4" s="22" t="s">
        <v>15</v>
      </c>
      <c r="C4" s="43">
        <v>0</v>
      </c>
      <c r="D4" s="23" t="s">
        <v>18</v>
      </c>
      <c r="E4" s="21"/>
      <c r="F4" s="21"/>
      <c r="G4" s="21"/>
    </row>
  </sheetData>
  <dataValidations count="6">
    <dataValidation type="list" allowBlank="1" showInputMessage="1" showErrorMessage="1" sqref="D4" xr:uid="{00000000-0002-0000-0100-000000000000}">
      <formula1>"per week, per month, per year"</formula1>
    </dataValidation>
    <dataValidation allowBlank="1" showInputMessage="1" showErrorMessage="1" prompt="Enter sources of income below this heading (salary, investments, pensions etc)." sqref="B3" xr:uid="{00000000-0002-0000-0100-000001000000}"/>
    <dataValidation allowBlank="1" showInputMessage="1" showErrorMessage="1" prompt="Enter amount under this heading. Amount should be before tax." sqref="C3" xr:uid="{00000000-0002-0000-0100-000002000000}"/>
    <dataValidation allowBlank="1" showInputMessage="1" showErrorMessage="1" prompt="Select income frequency from per week, per month and per year." sqref="D3" xr:uid="{00000000-0002-0000-0100-000003000000}"/>
    <dataValidation allowBlank="1" showInputMessage="1" showErrorMessage="1" prompt="Enter sources of income with amount before tax." sqref="A1" xr:uid="{00000000-0002-0000-0100-000004000000}"/>
    <dataValidation type="list" allowBlank="1" showInputMessage="1" sqref="B4" xr:uid="{00000000-0002-0000-0100-000005000000}">
      <formula1>"Salary, Investments, Pension, Others: type in source of income"</formula1>
    </dataValidation>
  </dataValidations>
  <pageMargins left="0.7" right="0.7" top="0.75" bottom="0.75" header="0.3" footer="0.3"/>
  <pageSetup paperSize="9" orientation="landscape" horizontalDpi="4294967293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Suggested rent</vt:lpstr>
      <vt:lpstr>Sources of income</vt:lpstr>
      <vt:lpstr>Total_Income</vt:lpstr>
      <vt:lpstr>Total_Income_From_Sources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2018-04-23T21:36:24Z</cp:lastPrinted>
  <dcterms:created xsi:type="dcterms:W3CDTF">2018-03-23T03:21:36Z</dcterms:created>
  <dcterms:modified xsi:type="dcterms:W3CDTF">2019-05-31T02:14:39Z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