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filterPrivacy="1" codeName="ThisWorkbook"/>
  <xr:revisionPtr revIDLastSave="16" documentId="13_ncr:1_{1B28E5ED-06A2-499B-8A2B-FD18BA59B320}" xr6:coauthVersionLast="43" xr6:coauthVersionMax="43" xr10:uidLastSave="{DF4A48C3-C016-4A73-8C7A-C7F493FD5E9D}"/>
  <bookViews>
    <workbookView xWindow="-120" yWindow="-120" windowWidth="28830" windowHeight="16110" xr2:uid="{00000000-000D-0000-FFFF-FFFF00000000}"/>
  </bookViews>
  <sheets>
    <sheet name="Registro de cheques" sheetId="1" r:id="rId1"/>
  </sheets>
  <definedNames>
    <definedName name="ColumnaTítuloRegión1..H3.1">'Registro de cheques'!$H$3</definedName>
    <definedName name="SALDO_ACTUAL">RegistroDeCheques[[#Totals],[Saldo]]</definedName>
    <definedName name="TítuloDeColumna1">RegistroDeCheques[[#Headers],[Comprobar/codificar]]</definedName>
    <definedName name="_xlnm.Print_Titles" localSheetId="0">'Registro de cheques'!$8:$8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C9" i="1" l="1"/>
  <c r="C10" i="1"/>
  <c r="C11" i="1"/>
  <c r="C12" i="1"/>
  <c r="C13" i="1"/>
  <c r="C14" i="1"/>
  <c r="H9" i="1" l="1"/>
  <c r="H10" i="1" l="1"/>
  <c r="F15" i="1"/>
  <c r="G15" i="1"/>
  <c r="H15" i="1" l="1"/>
  <c r="H11" i="1"/>
  <c r="H12" i="1" l="1"/>
  <c r="H13" i="1" s="1"/>
  <c r="H14" i="1" s="1"/>
  <c r="H4" i="1" l="1"/>
</calcChain>
</file>

<file path=xl/sharedStrings.xml><?xml version="1.0" encoding="utf-8"?>
<sst xmlns="http://schemas.openxmlformats.org/spreadsheetml/2006/main" count="29" uniqueCount="29">
  <si>
    <t>LEYENDA</t>
  </si>
  <si>
    <t>TD = tarjeta de débito</t>
  </si>
  <si>
    <t>ATM = cajero automático</t>
  </si>
  <si>
    <t xml:space="preserve">DA = depósito automático </t>
  </si>
  <si>
    <t>Comprobar/codificar</t>
  </si>
  <si>
    <t>DA</t>
  </si>
  <si>
    <t>TD</t>
  </si>
  <si>
    <t>ATM</t>
  </si>
  <si>
    <t>PF</t>
  </si>
  <si>
    <t>Totales</t>
  </si>
  <si>
    <t>Fecha</t>
  </si>
  <si>
    <t xml:space="preserve">PA = pago automático </t>
  </si>
  <si>
    <t>PF = pago de factura en línea</t>
  </si>
  <si>
    <t>TR = transferencia en línea o por teléfono</t>
  </si>
  <si>
    <t>Transacción</t>
  </si>
  <si>
    <t>Banco Woodgrove</t>
  </si>
  <si>
    <t>School of Fine Art</t>
  </si>
  <si>
    <t>Nómina</t>
  </si>
  <si>
    <t>Vídeo de Southridge</t>
  </si>
  <si>
    <t>Empresa de teléfono</t>
  </si>
  <si>
    <t>Descripción</t>
  </si>
  <si>
    <t>Saldo inicial</t>
  </si>
  <si>
    <t>Clase de arte de Julia - 6 semanas</t>
  </si>
  <si>
    <t>Alquiler de película + reembolso de 10 €</t>
  </si>
  <si>
    <t>Efectivo para cenar fuera</t>
  </si>
  <si>
    <t>Retirada</t>
  </si>
  <si>
    <t>Depósito</t>
  </si>
  <si>
    <t>SALDO ACTUAL</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</si>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</sst>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 #,##0.00_);_(* \(#,##0.00\);_(* &quot;-&quot;??_);_(@_)"/>
    <numFmt numFmtId="166" formatCode="#,##0.00\ &quot;€&quot;"/>
  </numFmts>
  <fonts count="27" x14ac:knownFonts="1">
    <font>
      <sz val="11"/>
      <color theme="1" tint="0.2499465926084170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tint="0.24994659260841701"/>
      <name val="Arial"/>
      <family val="2"/>
      <scheme val="minor"/>
    </font>
    <font>
      <sz val="11"/>
      <color theme="4" tint="-0.24994659260841701"/>
      <name val="Arial"/>
      <family val="1"/>
      <scheme val="major"/>
    </font>
    <font>
      <sz val="11"/>
      <name val="Arial"/>
      <family val="1"/>
      <scheme val="major"/>
    </font>
    <font>
      <sz val="16.5"/>
      <color theme="4" tint="-0.24994659260841701"/>
      <name val="Arial"/>
      <family val="2"/>
      <scheme val="minor"/>
    </font>
    <font>
      <b/>
      <sz val="11"/>
      <color theme="4" tint="-0.24994659260841701"/>
      <name val="Arial"/>
      <family val="2"/>
      <scheme val="minor"/>
    </font>
    <font>
      <sz val="11"/>
      <color theme="1" tint="0.34998626667073579"/>
      <name val="Arial"/>
      <family val="1"/>
      <scheme val="major"/>
    </font>
    <font>
      <sz val="11"/>
      <color theme="1" tint="0.34998626667073579"/>
      <name val="Arial"/>
      <family val="2"/>
      <scheme val="minor"/>
    </font>
    <font>
      <sz val="11"/>
      <color theme="2" tint="-0.749961851863155"/>
      <name val="Arial"/>
      <family val="1"/>
      <scheme val="major"/>
    </font>
    <font>
      <sz val="27"/>
      <color theme="4"/>
      <name val="Arial"/>
      <family val="1"/>
      <scheme val="major"/>
    </font>
    <font>
      <b/>
      <sz val="11"/>
      <color theme="0"/>
      <name val="Arial"/>
      <family val="2"/>
      <scheme val="minor"/>
    </font>
    <font>
      <sz val="16"/>
      <color theme="4" tint="-0.499984740745262"/>
      <name val="Arial"/>
      <family val="2"/>
      <scheme val="minor"/>
    </font>
    <font>
      <sz val="11"/>
      <color theme="1"/>
      <name val="Arial"/>
      <family val="2"/>
      <charset val="238"/>
      <scheme val="minor"/>
    </font>
    <font>
      <sz val="11"/>
      <color theme="1"/>
      <name val="Arial"/>
      <family val="2"/>
      <charset val="238"/>
      <scheme val="major"/>
    </font>
    <font>
      <sz val="11"/>
      <color theme="1"/>
      <name val="Arial"/>
      <family val="1"/>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s>
  <fills count="34">
    <fill>
      <patternFill patternType="none"/>
    </fill>
    <fill>
      <patternFill patternType="gray125"/>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2" tint="-0.24994659260841701"/>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2" fillId="0" borderId="0" applyNumberFormat="0" applyFill="0" applyBorder="0" applyProtection="0">
      <alignment horizontal="left" vertical="center"/>
    </xf>
    <xf numFmtId="0" fontId="9" fillId="0" borderId="1" applyNumberFormat="0" applyFill="0" applyProtection="0">
      <alignment vertical="center"/>
    </xf>
    <xf numFmtId="0" fontId="6" fillId="0" borderId="0" applyNumberFormat="0" applyFont="0" applyFill="0" applyBorder="0" applyProtection="0"/>
    <xf numFmtId="0" fontId="5"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7" fillId="0" borderId="0" applyFill="0" applyBorder="0" applyProtection="0">
      <alignment horizontal="left" vertical="top"/>
    </xf>
    <xf numFmtId="166" fontId="4" fillId="0" borderId="0" applyFill="0" applyBorder="0" applyProtection="0">
      <alignment horizontal="right" indent="1"/>
    </xf>
    <xf numFmtId="9" fontId="4" fillId="0" borderId="0" applyFill="0" applyBorder="0" applyAlignment="0" applyProtection="0"/>
    <xf numFmtId="14" fontId="4" fillId="0" borderId="0" applyFont="0" applyFill="0" applyBorder="0">
      <alignment horizontal="right" indent="1"/>
    </xf>
    <xf numFmtId="0" fontId="4" fillId="0" borderId="0" applyNumberFormat="0" applyFont="0" applyFill="0" applyBorder="0">
      <alignment horizontal="center"/>
    </xf>
    <xf numFmtId="0" fontId="10" fillId="0" borderId="0" applyNumberFormat="0" applyFill="0" applyBorder="0" applyProtection="0">
      <alignment horizontal="left"/>
    </xf>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3" applyNumberFormat="0" applyAlignment="0" applyProtection="0"/>
    <xf numFmtId="0" fontId="22" fillId="7" borderId="4" applyNumberFormat="0" applyAlignment="0" applyProtection="0"/>
    <xf numFmtId="0" fontId="23" fillId="7" borderId="3" applyNumberFormat="0" applyAlignment="0" applyProtection="0"/>
    <xf numFmtId="0" fontId="24" fillId="0" borderId="5" applyNumberFormat="0" applyFill="0" applyAlignment="0" applyProtection="0"/>
    <xf numFmtId="0" fontId="13" fillId="8" borderId="6" applyNumberFormat="0" applyAlignment="0" applyProtection="0"/>
    <xf numFmtId="0" fontId="25" fillId="0" borderId="0" applyNumberFormat="0" applyFill="0" applyBorder="0" applyAlignment="0" applyProtection="0"/>
    <xf numFmtId="0" fontId="4" fillId="9" borderId="7" applyNumberFormat="0" applyFont="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5">
    <xf numFmtId="0" fontId="0" fillId="0" borderId="0" xfId="0">
      <alignment horizontal="left" wrapText="1" indent="1"/>
    </xf>
    <xf numFmtId="0" fontId="12" fillId="0" borderId="0" xfId="1">
      <alignment horizontal="left" vertical="center"/>
    </xf>
    <xf numFmtId="0" fontId="13" fillId="2" borderId="0" xfId="0" applyFont="1" applyFill="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left" vertical="center" wrapText="1" indent="1"/>
    </xf>
    <xf numFmtId="0" fontId="15" fillId="0" borderId="0" xfId="13" applyFont="1" applyAlignment="1">
      <alignment horizontal="center" vertical="center"/>
    </xf>
    <xf numFmtId="14" fontId="15" fillId="0" borderId="0" xfId="12" applyFont="1" applyAlignment="1">
      <alignment horizontal="left" vertical="center" indent="1"/>
    </xf>
    <xf numFmtId="0" fontId="15" fillId="0" borderId="0" xfId="0" applyFont="1" applyAlignment="1">
      <alignment horizontal="left" vertical="center" wrapText="1" indent="1"/>
    </xf>
    <xf numFmtId="0" fontId="15" fillId="0" borderId="0" xfId="14" applyFont="1">
      <alignment horizontal="left"/>
    </xf>
    <xf numFmtId="0" fontId="16" fillId="0" borderId="2" xfId="2" applyFont="1" applyBorder="1">
      <alignment vertical="center"/>
    </xf>
    <xf numFmtId="166" fontId="14" fillId="0" borderId="0" xfId="9" applyFont="1" applyAlignment="1">
      <alignment horizontal="center" vertical="top"/>
    </xf>
    <xf numFmtId="0" fontId="17" fillId="0" borderId="2" xfId="2" applyFont="1" applyBorder="1" applyAlignment="1">
      <alignment horizontal="center" vertical="center"/>
    </xf>
    <xf numFmtId="166" fontId="3" fillId="0" borderId="0" xfId="0" applyNumberFormat="1" applyFont="1" applyAlignment="1">
      <alignment horizontal="right" vertical="center" indent="1"/>
    </xf>
    <xf numFmtId="166" fontId="1" fillId="0" borderId="0" xfId="10" applyFont="1" applyAlignment="1">
      <alignment horizontal="right" vertical="center" indent="1"/>
    </xf>
    <xf numFmtId="0" fontId="15" fillId="0" borderId="0" xfId="14" applyFont="1">
      <alignment horizontal="left"/>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5" builtinId="26" customBuiltin="1"/>
    <cellStyle name="Cálculo" xfId="20" builtinId="22" customBuiltin="1"/>
    <cellStyle name="Celda de comprobación" xfId="22" builtinId="23" customBuiltin="1"/>
    <cellStyle name="Celda vinculada" xfId="21" builtinId="24" customBuiltin="1"/>
    <cellStyle name="Código de cheque" xfId="13" xr:uid="{00000000-0005-0000-0000-000000000000}"/>
    <cellStyle name="Encabezado 1" xfId="2" builtinId="16" customBuiltin="1"/>
    <cellStyle name="Encabezado 4" xfId="5"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8" builtinId="20" customBuiltin="1"/>
    <cellStyle name="Fecha" xfId="12" xr:uid="{00000000-0005-0000-0000-000005000000}"/>
    <cellStyle name="Incorrecto" xfId="16" builtinId="27" customBuiltin="1"/>
    <cellStyle name="Millares" xfId="7" builtinId="3" customBuiltin="1"/>
    <cellStyle name="Millares [0]" xfId="8" builtinId="6" customBuiltin="1"/>
    <cellStyle name="Moneda" xfId="9" builtinId="4" customBuiltin="1"/>
    <cellStyle name="Moneda [0]" xfId="10" builtinId="7" customBuiltin="1"/>
    <cellStyle name="Neutral" xfId="17" builtinId="28" customBuiltin="1"/>
    <cellStyle name="Normal" xfId="0" builtinId="0" customBuiltin="1"/>
    <cellStyle name="Notas" xfId="24" builtinId="10" customBuiltin="1"/>
    <cellStyle name="Porcentaje" xfId="11" builtinId="5" customBuiltin="1"/>
    <cellStyle name="Salida" xfId="19" builtinId="21" customBuiltin="1"/>
    <cellStyle name="Texto de advertencia" xfId="23" builtinId="11" customBuiltin="1"/>
    <cellStyle name="Texto explicativo" xfId="14" builtinId="53" customBuiltin="1"/>
    <cellStyle name="Título" xfId="1" builtinId="15" customBuiltin="1"/>
    <cellStyle name="Título 2" xfId="3" builtinId="17" customBuiltin="1"/>
    <cellStyle name="Título 3" xfId="4" builtinId="18" customBuiltin="1"/>
    <cellStyle name="Total" xfId="6" builtinId="25" customBuiltin="1"/>
  </cellStyles>
  <dxfs count="22">
    <dxf>
      <font>
        <b val="0"/>
        <i val="0"/>
        <strike val="0"/>
        <condense val="0"/>
        <extend val="0"/>
        <outline val="0"/>
        <shadow val="0"/>
        <u val="none"/>
        <vertAlign val="baseline"/>
        <sz val="11"/>
        <color theme="1"/>
        <name val="Arial"/>
        <family val="2"/>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1"/>
        <name val="Arial"/>
        <family val="2"/>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1"/>
        <name val="Arial"/>
        <family val="2"/>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1"/>
        <name val="Arial"/>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rial"/>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rial"/>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rial"/>
        <family val="2"/>
        <scheme val="minor"/>
      </font>
      <alignment horizontal="center" vertical="center" textRotation="0" wrapText="1" indent="0"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horizontal="left" vertical="center" textRotation="0" wrapText="1" indent="1"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horizontal="left" vertical="center" textRotation="0" indent="1"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horizontal="left" vertical="center" textRotation="0" wrapText="0" indent="1"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theme="1"/>
        <name val="Arial"/>
        <scheme val="minor"/>
      </font>
      <alignment vertical="center" textRotation="0" indent="0"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vertical="center" textRotation="0" indent="0" justifyLastLine="0" shrinkToFit="0" readingOrder="0"/>
    </dxf>
    <dxf>
      <font>
        <b/>
        <strike val="0"/>
        <outline val="0"/>
        <shadow val="0"/>
        <u val="none"/>
        <vertAlign val="baseline"/>
        <sz val="11"/>
        <color theme="0"/>
        <name val="Arial"/>
        <scheme val="minor"/>
      </font>
      <fill>
        <patternFill patternType="solid">
          <fgColor indexed="64"/>
          <bgColor theme="4" tint="-0.499984740745262"/>
        </patternFill>
      </fill>
      <alignment horizontal="left" vertical="center" textRotation="0" wrapText="1" indent="1" justifyLastLine="0" shrinkToFit="0" readingOrder="0"/>
    </dxf>
    <dxf>
      <font>
        <color rgb="FFFF0000"/>
      </font>
    </dxf>
    <dxf>
      <fill>
        <patternFill>
          <bgColor theme="4" tint="0.79998168889431442"/>
        </patternFill>
      </fill>
    </dxf>
    <dxf>
      <font>
        <b/>
        <i val="0"/>
        <color theme="4" tint="-0.499984740745262"/>
      </font>
      <fill>
        <patternFill>
          <bgColor theme="4" tint="0.39994506668294322"/>
        </patternFill>
      </fill>
      <border>
        <left/>
        <right/>
        <top style="medium">
          <color theme="0"/>
        </top>
        <bottom/>
        <vertical style="thin">
          <color theme="0"/>
        </vertical>
      </border>
    </dxf>
    <dxf>
      <font>
        <color theme="1" tint="0.24994659260841701"/>
      </font>
      <border>
        <left style="medium">
          <color theme="0"/>
        </left>
        <right style="medium">
          <color theme="0"/>
        </right>
        <top style="medium">
          <color theme="0"/>
        </top>
        <bottom style="medium">
          <color theme="0"/>
        </bottom>
        <vertical style="medium">
          <color theme="0"/>
        </vertical>
      </border>
    </dxf>
    <dxf>
      <font>
        <color theme="1" tint="0.24994659260841701"/>
      </font>
      <border>
        <left style="thin">
          <color theme="4" tint="-0.499984740745262"/>
        </left>
        <right style="thin">
          <color theme="4" tint="-0.499984740745262"/>
        </right>
        <top style="thin">
          <color theme="4" tint="-0.499984740745262"/>
        </top>
        <bottom style="thin">
          <color theme="4" tint="-0.499984740745262"/>
        </bottom>
        <vertical style="dotted">
          <color theme="4" tint="-0.499984740745262"/>
        </vertical>
        <horizontal/>
      </border>
    </dxf>
  </dxfs>
  <tableStyles count="1" defaultPivotStyle="PivotStyleLight16">
    <tableStyle name="Registro de cheques" pivot="0" count="4" xr9:uid="{00000000-0011-0000-FFFF-FFFF00000000}">
      <tableStyleElement type="wholeTable" dxfId="21"/>
      <tableStyleElement type="headerRow" dxfId="20"/>
      <tableStyleElement type="totalRow"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193862</xdr:colOff>
      <xdr:row>0</xdr:row>
      <xdr:rowOff>22412</xdr:rowOff>
    </xdr:from>
    <xdr:to>
      <xdr:col>8</xdr:col>
      <xdr:colOff>9525</xdr:colOff>
      <xdr:row>0</xdr:row>
      <xdr:rowOff>985645</xdr:rowOff>
    </xdr:to>
    <xdr:grpSp>
      <xdr:nvGrpSpPr>
        <xdr:cNvPr id="2" name="Grupo 156">
          <a:extLst>
            <a:ext uri="{FF2B5EF4-FFF2-40B4-BE49-F238E27FC236}">
              <a16:creationId xmlns:a16="http://schemas.microsoft.com/office/drawing/2014/main" id="{CF6127E4-C303-47A3-943E-92ADA9AA6085}"/>
            </a:ext>
          </a:extLst>
        </xdr:cNvPr>
        <xdr:cNvGrpSpPr/>
      </xdr:nvGrpSpPr>
      <xdr:grpSpPr>
        <a:xfrm>
          <a:off x="193862" y="22412"/>
          <a:ext cx="13112563" cy="963233"/>
          <a:chOff x="193862" y="22412"/>
          <a:chExt cx="13112563" cy="963233"/>
        </a:xfrm>
      </xdr:grpSpPr>
      <xdr:sp macro="" textlink="">
        <xdr:nvSpPr>
          <xdr:cNvPr id="3" name="Rectángulo 2">
            <a:extLst>
              <a:ext uri="{FF2B5EF4-FFF2-40B4-BE49-F238E27FC236}">
                <a16:creationId xmlns:a16="http://schemas.microsoft.com/office/drawing/2014/main" id="{27FB4DD9-7F33-464B-80AA-DC4263FED142}"/>
              </a:ext>
            </a:extLst>
          </xdr:cNvPr>
          <xdr:cNvSpPr/>
        </xdr:nvSpPr>
        <xdr:spPr>
          <a:xfrm>
            <a:off x="193862" y="22412"/>
            <a:ext cx="13112563" cy="963233"/>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155" name="Cuadro de texto 154">
            <a:extLst>
              <a:ext uri="{FF2B5EF4-FFF2-40B4-BE49-F238E27FC236}">
                <a16:creationId xmlns:a16="http://schemas.microsoft.com/office/drawing/2014/main" id="{4EAC3F2D-2D29-44BF-B437-362632205230}"/>
              </a:ext>
            </a:extLst>
          </xdr:cNvPr>
          <xdr:cNvSpPr txBox="1"/>
        </xdr:nvSpPr>
        <xdr:spPr>
          <a:xfrm>
            <a:off x="378061" y="214883"/>
            <a:ext cx="3117614" cy="398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rtl="0"/>
            <a:r>
              <a:rPr lang="es" sz="2000" b="1" spc="50" baseline="0">
                <a:solidFill>
                  <a:schemeClr val="bg1"/>
                </a:solidFill>
                <a:latin typeface="Arial" panose="020B0604020202020204" pitchFamily="34" charset="0"/>
              </a:rPr>
              <a:t>Registro de cheques</a:t>
            </a:r>
            <a:endParaRPr lang="en-US" sz="2000" b="1" spc="50" baseline="0">
              <a:solidFill>
                <a:schemeClr val="bg1"/>
              </a:solidFill>
              <a:latin typeface="Arial" panose="020B0604020202020204" pitchFamily="34" charset="0"/>
            </a:endParaRPr>
          </a:p>
        </xdr:txBody>
      </xdr:sp>
      <xdr:grpSp>
        <xdr:nvGrpSpPr>
          <xdr:cNvPr id="5" name="Grupo 4">
            <a:extLst>
              <a:ext uri="{FF2B5EF4-FFF2-40B4-BE49-F238E27FC236}">
                <a16:creationId xmlns:a16="http://schemas.microsoft.com/office/drawing/2014/main" id="{D70B2C51-6A5A-43DF-A82C-535EE5A941AE}"/>
              </a:ext>
            </a:extLst>
          </xdr:cNvPr>
          <xdr:cNvGrpSpPr/>
        </xdr:nvGrpSpPr>
        <xdr:grpSpPr>
          <a:xfrm>
            <a:off x="3298584" y="161152"/>
            <a:ext cx="470013" cy="696003"/>
            <a:chOff x="8104116" y="2818933"/>
            <a:chExt cx="744546" cy="1069977"/>
          </a:xfrm>
        </xdr:grpSpPr>
        <xdr:sp macro="" textlink="">
          <xdr:nvSpPr>
            <xdr:cNvPr id="138" name="Autoforma 3">
              <a:extLst>
                <a:ext uri="{FF2B5EF4-FFF2-40B4-BE49-F238E27FC236}">
                  <a16:creationId xmlns:a16="http://schemas.microsoft.com/office/drawing/2014/main" id="{8FEA9124-E476-4B98-8972-65B7BB588AAD}"/>
                </a:ext>
              </a:extLst>
            </xdr:cNvPr>
            <xdr:cNvSpPr>
              <a:spLocks noChangeAspect="1" noChangeArrowheads="1" noTextEdit="1"/>
            </xdr:cNvSpPr>
          </xdr:nvSpPr>
          <xdr:spPr bwMode="auto">
            <a:xfrm>
              <a:off x="8104125" y="2818935"/>
              <a:ext cx="744537" cy="106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9" name="Rectángulo 138">
              <a:extLst>
                <a:ext uri="{FF2B5EF4-FFF2-40B4-BE49-F238E27FC236}">
                  <a16:creationId xmlns:a16="http://schemas.microsoft.com/office/drawing/2014/main" id="{7B388752-F8B9-405F-9E41-C5CA40599EDF}"/>
                </a:ext>
              </a:extLst>
            </xdr:cNvPr>
            <xdr:cNvSpPr>
              <a:spLocks noChangeArrowheads="1"/>
            </xdr:cNvSpPr>
          </xdr:nvSpPr>
          <xdr:spPr bwMode="auto">
            <a:xfrm>
              <a:off x="8104116" y="2818933"/>
              <a:ext cx="744541" cy="1069975"/>
            </a:xfrm>
            <a:prstGeom prst="rect">
              <a:avLst/>
            </a:prstGeom>
            <a:solidFill>
              <a:srgbClr val="FFFFFF"/>
            </a:solidFill>
            <a:ln w="0" cap="flat">
              <a:noFill/>
              <a:prstDash val="solid"/>
              <a:miter lim="800000"/>
              <a:headEnd/>
              <a:tailEnd/>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0" name="Rectángulo 139">
              <a:extLst>
                <a:ext uri="{FF2B5EF4-FFF2-40B4-BE49-F238E27FC236}">
                  <a16:creationId xmlns:a16="http://schemas.microsoft.com/office/drawing/2014/main" id="{E7EDC20C-0F16-4B77-8520-401FECEBC529}"/>
                </a:ext>
              </a:extLst>
            </xdr:cNvPr>
            <xdr:cNvSpPr>
              <a:spLocks noChangeArrowheads="1"/>
            </xdr:cNvSpPr>
          </xdr:nvSpPr>
          <xdr:spPr bwMode="auto">
            <a:xfrm>
              <a:off x="8164449" y="2879260"/>
              <a:ext cx="304801" cy="158749"/>
            </a:xfrm>
            <a:prstGeom prst="rect">
              <a:avLst/>
            </a:prstGeom>
            <a:solidFill>
              <a:schemeClr val="accent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1" name="Forma libre 7">
              <a:extLst>
                <a:ext uri="{FF2B5EF4-FFF2-40B4-BE49-F238E27FC236}">
                  <a16:creationId xmlns:a16="http://schemas.microsoft.com/office/drawing/2014/main" id="{0937C1FA-FD83-45B9-B3F6-4C462F4BFC7F}"/>
                </a:ext>
              </a:extLst>
            </xdr:cNvPr>
            <xdr:cNvSpPr>
              <a:spLocks noEditPoints="1"/>
            </xdr:cNvSpPr>
          </xdr:nvSpPr>
          <xdr:spPr bwMode="auto">
            <a:xfrm>
              <a:off x="8485124" y="2879260"/>
              <a:ext cx="303214" cy="158749"/>
            </a:xfrm>
            <a:custGeom>
              <a:avLst/>
              <a:gdLst>
                <a:gd name="T0" fmla="*/ 178 w 191"/>
                <a:gd name="T1" fmla="*/ 13 h 100"/>
                <a:gd name="T2" fmla="*/ 178 w 191"/>
                <a:gd name="T3" fmla="*/ 87 h 100"/>
                <a:gd name="T4" fmla="*/ 13 w 191"/>
                <a:gd name="T5" fmla="*/ 87 h 100"/>
                <a:gd name="T6" fmla="*/ 13 w 191"/>
                <a:gd name="T7" fmla="*/ 13 h 100"/>
                <a:gd name="T8" fmla="*/ 178 w 191"/>
                <a:gd name="T9" fmla="*/ 13 h 100"/>
                <a:gd name="T10" fmla="*/ 191 w 191"/>
                <a:gd name="T11" fmla="*/ 0 h 100"/>
                <a:gd name="T12" fmla="*/ 0 w 191"/>
                <a:gd name="T13" fmla="*/ 0 h 100"/>
                <a:gd name="T14" fmla="*/ 0 w 191"/>
                <a:gd name="T15" fmla="*/ 100 h 100"/>
                <a:gd name="T16" fmla="*/ 191 w 191"/>
                <a:gd name="T17" fmla="*/ 100 h 100"/>
                <a:gd name="T18" fmla="*/ 191 w 191"/>
                <a:gd name="T19" fmla="*/ 0 h 100"/>
                <a:gd name="T20" fmla="*/ 191 w 191"/>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1" h="100">
                  <a:moveTo>
                    <a:pt x="178" y="13"/>
                  </a:moveTo>
                  <a:lnTo>
                    <a:pt x="178" y="87"/>
                  </a:lnTo>
                  <a:lnTo>
                    <a:pt x="13" y="87"/>
                  </a:lnTo>
                  <a:lnTo>
                    <a:pt x="13" y="13"/>
                  </a:lnTo>
                  <a:lnTo>
                    <a:pt x="178" y="13"/>
                  </a:lnTo>
                  <a:close/>
                  <a:moveTo>
                    <a:pt x="191" y="0"/>
                  </a:moveTo>
                  <a:lnTo>
                    <a:pt x="0" y="0"/>
                  </a:lnTo>
                  <a:lnTo>
                    <a:pt x="0" y="100"/>
                  </a:lnTo>
                  <a:lnTo>
                    <a:pt x="191" y="100"/>
                  </a:lnTo>
                  <a:lnTo>
                    <a:pt x="191" y="0"/>
                  </a:lnTo>
                  <a:lnTo>
                    <a:pt x="191"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2" name="Forma libre 8">
              <a:extLst>
                <a:ext uri="{FF2B5EF4-FFF2-40B4-BE49-F238E27FC236}">
                  <a16:creationId xmlns:a16="http://schemas.microsoft.com/office/drawing/2014/main" id="{64D25C5C-485F-43B6-A94F-5129A6EB6986}"/>
                </a:ext>
              </a:extLst>
            </xdr:cNvPr>
            <xdr:cNvSpPr>
              <a:spLocks noEditPoints="1"/>
            </xdr:cNvSpPr>
          </xdr:nvSpPr>
          <xdr:spPr bwMode="auto">
            <a:xfrm>
              <a:off x="8485124" y="2879260"/>
              <a:ext cx="303214" cy="158749"/>
            </a:xfrm>
            <a:custGeom>
              <a:avLst/>
              <a:gdLst>
                <a:gd name="T0" fmla="*/ 178 w 191"/>
                <a:gd name="T1" fmla="*/ 13 h 100"/>
                <a:gd name="T2" fmla="*/ 178 w 191"/>
                <a:gd name="T3" fmla="*/ 87 h 100"/>
                <a:gd name="T4" fmla="*/ 13 w 191"/>
                <a:gd name="T5" fmla="*/ 87 h 100"/>
                <a:gd name="T6" fmla="*/ 13 w 191"/>
                <a:gd name="T7" fmla="*/ 13 h 100"/>
                <a:gd name="T8" fmla="*/ 178 w 191"/>
                <a:gd name="T9" fmla="*/ 13 h 100"/>
                <a:gd name="T10" fmla="*/ 191 w 191"/>
                <a:gd name="T11" fmla="*/ 0 h 100"/>
                <a:gd name="T12" fmla="*/ 0 w 191"/>
                <a:gd name="T13" fmla="*/ 0 h 100"/>
                <a:gd name="T14" fmla="*/ 0 w 191"/>
                <a:gd name="T15" fmla="*/ 100 h 100"/>
                <a:gd name="T16" fmla="*/ 191 w 191"/>
                <a:gd name="T17" fmla="*/ 100 h 100"/>
                <a:gd name="T18" fmla="*/ 191 w 191"/>
                <a:gd name="T19" fmla="*/ 0 h 100"/>
                <a:gd name="T20" fmla="*/ 191 w 191"/>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1" h="100">
                  <a:moveTo>
                    <a:pt x="178" y="13"/>
                  </a:moveTo>
                  <a:lnTo>
                    <a:pt x="178" y="87"/>
                  </a:lnTo>
                  <a:lnTo>
                    <a:pt x="13" y="87"/>
                  </a:lnTo>
                  <a:lnTo>
                    <a:pt x="13" y="13"/>
                  </a:lnTo>
                  <a:lnTo>
                    <a:pt x="178" y="13"/>
                  </a:lnTo>
                  <a:moveTo>
                    <a:pt x="191" y="0"/>
                  </a:moveTo>
                  <a:lnTo>
                    <a:pt x="0" y="0"/>
                  </a:lnTo>
                  <a:lnTo>
                    <a:pt x="0" y="100"/>
                  </a:lnTo>
                  <a:lnTo>
                    <a:pt x="191" y="100"/>
                  </a:lnTo>
                  <a:lnTo>
                    <a:pt x="191" y="0"/>
                  </a:lnTo>
                  <a:lnTo>
                    <a:pt x="19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3" name="Forma libre 9">
              <a:extLst>
                <a:ext uri="{FF2B5EF4-FFF2-40B4-BE49-F238E27FC236}">
                  <a16:creationId xmlns:a16="http://schemas.microsoft.com/office/drawing/2014/main" id="{771E82D3-1BC2-4E3A-B9AB-9ABDD4453102}"/>
                </a:ext>
              </a:extLst>
            </xdr:cNvPr>
            <xdr:cNvSpPr>
              <a:spLocks noEditPoints="1"/>
            </xdr:cNvSpPr>
          </xdr:nvSpPr>
          <xdr:spPr bwMode="auto">
            <a:xfrm>
              <a:off x="8164449" y="3055474"/>
              <a:ext cx="623890" cy="158749"/>
            </a:xfrm>
            <a:custGeom>
              <a:avLst/>
              <a:gdLst>
                <a:gd name="T0" fmla="*/ 380 w 393"/>
                <a:gd name="T1" fmla="*/ 13 h 100"/>
                <a:gd name="T2" fmla="*/ 380 w 393"/>
                <a:gd name="T3" fmla="*/ 86 h 100"/>
                <a:gd name="T4" fmla="*/ 13 w 393"/>
                <a:gd name="T5" fmla="*/ 86 h 100"/>
                <a:gd name="T6" fmla="*/ 13 w 393"/>
                <a:gd name="T7" fmla="*/ 13 h 100"/>
                <a:gd name="T8" fmla="*/ 380 w 393"/>
                <a:gd name="T9" fmla="*/ 13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3"/>
                  </a:moveTo>
                  <a:lnTo>
                    <a:pt x="380" y="86"/>
                  </a:lnTo>
                  <a:lnTo>
                    <a:pt x="13" y="86"/>
                  </a:lnTo>
                  <a:lnTo>
                    <a:pt x="13" y="13"/>
                  </a:lnTo>
                  <a:lnTo>
                    <a:pt x="380" y="13"/>
                  </a:lnTo>
                  <a:close/>
                  <a:moveTo>
                    <a:pt x="393" y="0"/>
                  </a:moveTo>
                  <a:lnTo>
                    <a:pt x="0" y="0"/>
                  </a:lnTo>
                  <a:lnTo>
                    <a:pt x="0" y="100"/>
                  </a:lnTo>
                  <a:lnTo>
                    <a:pt x="393" y="100"/>
                  </a:lnTo>
                  <a:lnTo>
                    <a:pt x="393" y="0"/>
                  </a:lnTo>
                  <a:lnTo>
                    <a:pt x="393"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4" name="Forma libre 10">
              <a:extLst>
                <a:ext uri="{FF2B5EF4-FFF2-40B4-BE49-F238E27FC236}">
                  <a16:creationId xmlns:a16="http://schemas.microsoft.com/office/drawing/2014/main" id="{B86989AD-C80B-4085-A125-740E1C3C0C0D}"/>
                </a:ext>
              </a:extLst>
            </xdr:cNvPr>
            <xdr:cNvSpPr>
              <a:spLocks noEditPoints="1"/>
            </xdr:cNvSpPr>
          </xdr:nvSpPr>
          <xdr:spPr bwMode="auto">
            <a:xfrm>
              <a:off x="8164449" y="3055474"/>
              <a:ext cx="623890" cy="158749"/>
            </a:xfrm>
            <a:custGeom>
              <a:avLst/>
              <a:gdLst>
                <a:gd name="T0" fmla="*/ 380 w 393"/>
                <a:gd name="T1" fmla="*/ 13 h 100"/>
                <a:gd name="T2" fmla="*/ 380 w 393"/>
                <a:gd name="T3" fmla="*/ 86 h 100"/>
                <a:gd name="T4" fmla="*/ 13 w 393"/>
                <a:gd name="T5" fmla="*/ 86 h 100"/>
                <a:gd name="T6" fmla="*/ 13 w 393"/>
                <a:gd name="T7" fmla="*/ 13 h 100"/>
                <a:gd name="T8" fmla="*/ 380 w 393"/>
                <a:gd name="T9" fmla="*/ 13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3"/>
                  </a:moveTo>
                  <a:lnTo>
                    <a:pt x="380" y="86"/>
                  </a:lnTo>
                  <a:lnTo>
                    <a:pt x="13" y="86"/>
                  </a:lnTo>
                  <a:lnTo>
                    <a:pt x="13" y="13"/>
                  </a:lnTo>
                  <a:lnTo>
                    <a:pt x="380" y="13"/>
                  </a:lnTo>
                  <a:moveTo>
                    <a:pt x="393" y="0"/>
                  </a:moveTo>
                  <a:lnTo>
                    <a:pt x="0" y="0"/>
                  </a:lnTo>
                  <a:lnTo>
                    <a:pt x="0" y="100"/>
                  </a:lnTo>
                  <a:lnTo>
                    <a:pt x="393" y="100"/>
                  </a:lnTo>
                  <a:lnTo>
                    <a:pt x="393" y="0"/>
                  </a:lnTo>
                  <a:lnTo>
                    <a:pt x="39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5" name="Forma libre 11">
              <a:extLst>
                <a:ext uri="{FF2B5EF4-FFF2-40B4-BE49-F238E27FC236}">
                  <a16:creationId xmlns:a16="http://schemas.microsoft.com/office/drawing/2014/main" id="{D43677F7-AA7B-4B53-BC0F-4A8EAA9DE6DA}"/>
                </a:ext>
              </a:extLst>
            </xdr:cNvPr>
            <xdr:cNvSpPr>
              <a:spLocks noEditPoints="1"/>
            </xdr:cNvSpPr>
          </xdr:nvSpPr>
          <xdr:spPr bwMode="auto">
            <a:xfrm>
              <a:off x="8164449" y="3230098"/>
              <a:ext cx="623890" cy="158749"/>
            </a:xfrm>
            <a:custGeom>
              <a:avLst/>
              <a:gdLst>
                <a:gd name="T0" fmla="*/ 380 w 393"/>
                <a:gd name="T1" fmla="*/ 14 h 100"/>
                <a:gd name="T2" fmla="*/ 380 w 393"/>
                <a:gd name="T3" fmla="*/ 87 h 100"/>
                <a:gd name="T4" fmla="*/ 13 w 393"/>
                <a:gd name="T5" fmla="*/ 87 h 100"/>
                <a:gd name="T6" fmla="*/ 13 w 393"/>
                <a:gd name="T7" fmla="*/ 14 h 100"/>
                <a:gd name="T8" fmla="*/ 380 w 393"/>
                <a:gd name="T9" fmla="*/ 14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4"/>
                  </a:moveTo>
                  <a:lnTo>
                    <a:pt x="380" y="87"/>
                  </a:lnTo>
                  <a:lnTo>
                    <a:pt x="13" y="87"/>
                  </a:lnTo>
                  <a:lnTo>
                    <a:pt x="13" y="14"/>
                  </a:lnTo>
                  <a:lnTo>
                    <a:pt x="380" y="14"/>
                  </a:lnTo>
                  <a:close/>
                  <a:moveTo>
                    <a:pt x="393" y="0"/>
                  </a:moveTo>
                  <a:lnTo>
                    <a:pt x="0" y="0"/>
                  </a:lnTo>
                  <a:lnTo>
                    <a:pt x="0" y="100"/>
                  </a:lnTo>
                  <a:lnTo>
                    <a:pt x="393" y="100"/>
                  </a:lnTo>
                  <a:lnTo>
                    <a:pt x="393" y="0"/>
                  </a:lnTo>
                  <a:lnTo>
                    <a:pt x="393"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6" name="Forma libre 12">
              <a:extLst>
                <a:ext uri="{FF2B5EF4-FFF2-40B4-BE49-F238E27FC236}">
                  <a16:creationId xmlns:a16="http://schemas.microsoft.com/office/drawing/2014/main" id="{C73386E0-7E0F-4C75-B358-2050A98007A4}"/>
                </a:ext>
              </a:extLst>
            </xdr:cNvPr>
            <xdr:cNvSpPr>
              <a:spLocks noEditPoints="1"/>
            </xdr:cNvSpPr>
          </xdr:nvSpPr>
          <xdr:spPr bwMode="auto">
            <a:xfrm>
              <a:off x="8164449" y="3230098"/>
              <a:ext cx="623890" cy="158749"/>
            </a:xfrm>
            <a:custGeom>
              <a:avLst/>
              <a:gdLst>
                <a:gd name="T0" fmla="*/ 380 w 393"/>
                <a:gd name="T1" fmla="*/ 14 h 100"/>
                <a:gd name="T2" fmla="*/ 380 w 393"/>
                <a:gd name="T3" fmla="*/ 87 h 100"/>
                <a:gd name="T4" fmla="*/ 13 w 393"/>
                <a:gd name="T5" fmla="*/ 87 h 100"/>
                <a:gd name="T6" fmla="*/ 13 w 393"/>
                <a:gd name="T7" fmla="*/ 14 h 100"/>
                <a:gd name="T8" fmla="*/ 380 w 393"/>
                <a:gd name="T9" fmla="*/ 14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4"/>
                  </a:moveTo>
                  <a:lnTo>
                    <a:pt x="380" y="87"/>
                  </a:lnTo>
                  <a:lnTo>
                    <a:pt x="13" y="87"/>
                  </a:lnTo>
                  <a:lnTo>
                    <a:pt x="13" y="14"/>
                  </a:lnTo>
                  <a:lnTo>
                    <a:pt x="380" y="14"/>
                  </a:lnTo>
                  <a:moveTo>
                    <a:pt x="393" y="0"/>
                  </a:moveTo>
                  <a:lnTo>
                    <a:pt x="0" y="0"/>
                  </a:lnTo>
                  <a:lnTo>
                    <a:pt x="0" y="100"/>
                  </a:lnTo>
                  <a:lnTo>
                    <a:pt x="393" y="100"/>
                  </a:lnTo>
                  <a:lnTo>
                    <a:pt x="393" y="0"/>
                  </a:lnTo>
                  <a:lnTo>
                    <a:pt x="39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7" name="Rectángulo 146">
              <a:extLst>
                <a:ext uri="{FF2B5EF4-FFF2-40B4-BE49-F238E27FC236}">
                  <a16:creationId xmlns:a16="http://schemas.microsoft.com/office/drawing/2014/main" id="{9880FDC6-9295-431D-8ADE-DE674595D069}"/>
                </a:ext>
              </a:extLst>
            </xdr:cNvPr>
            <xdr:cNvSpPr>
              <a:spLocks noChangeArrowheads="1"/>
            </xdr:cNvSpPr>
          </xdr:nvSpPr>
          <xdr:spPr bwMode="auto">
            <a:xfrm>
              <a:off x="8164449" y="3423773"/>
              <a:ext cx="304801"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8" name="Rectángulo 147">
              <a:extLst>
                <a:ext uri="{FF2B5EF4-FFF2-40B4-BE49-F238E27FC236}">
                  <a16:creationId xmlns:a16="http://schemas.microsoft.com/office/drawing/2014/main" id="{F642BF3D-6A0B-4D19-951F-FB3BDC2A11B2}"/>
                </a:ext>
              </a:extLst>
            </xdr:cNvPr>
            <xdr:cNvSpPr>
              <a:spLocks noChangeArrowheads="1"/>
            </xdr:cNvSpPr>
          </xdr:nvSpPr>
          <xdr:spPr bwMode="auto">
            <a:xfrm>
              <a:off x="8485124" y="3423773"/>
              <a:ext cx="303214"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9" name="Rectángulo 148">
              <a:extLst>
                <a:ext uri="{FF2B5EF4-FFF2-40B4-BE49-F238E27FC236}">
                  <a16:creationId xmlns:a16="http://schemas.microsoft.com/office/drawing/2014/main" id="{892C86CD-615B-4C4F-856C-8E488403A3E4}"/>
                </a:ext>
              </a:extLst>
            </xdr:cNvPr>
            <xdr:cNvSpPr>
              <a:spLocks noChangeArrowheads="1"/>
            </xdr:cNvSpPr>
          </xdr:nvSpPr>
          <xdr:spPr bwMode="auto">
            <a:xfrm>
              <a:off x="8164449" y="3511085"/>
              <a:ext cx="623890"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0" name="Rectángulo 149">
              <a:extLst>
                <a:ext uri="{FF2B5EF4-FFF2-40B4-BE49-F238E27FC236}">
                  <a16:creationId xmlns:a16="http://schemas.microsoft.com/office/drawing/2014/main" id="{34A60AEA-B5D7-427A-BE99-33B7E835A89C}"/>
                </a:ext>
              </a:extLst>
            </xdr:cNvPr>
            <xdr:cNvSpPr>
              <a:spLocks noChangeArrowheads="1"/>
            </xdr:cNvSpPr>
          </xdr:nvSpPr>
          <xdr:spPr bwMode="auto">
            <a:xfrm>
              <a:off x="8164449" y="3599985"/>
              <a:ext cx="623890" cy="34925"/>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1" name="Rectángulo 150">
              <a:extLst>
                <a:ext uri="{FF2B5EF4-FFF2-40B4-BE49-F238E27FC236}">
                  <a16:creationId xmlns:a16="http://schemas.microsoft.com/office/drawing/2014/main" id="{24503A2F-AF9D-4441-896A-8261DE34D5C8}"/>
                </a:ext>
              </a:extLst>
            </xdr:cNvPr>
            <xdr:cNvSpPr>
              <a:spLocks noChangeArrowheads="1"/>
            </xdr:cNvSpPr>
          </xdr:nvSpPr>
          <xdr:spPr bwMode="auto">
            <a:xfrm>
              <a:off x="8164449" y="3687299"/>
              <a:ext cx="623890" cy="34925"/>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2" name="Rectángulo 151">
              <a:extLst>
                <a:ext uri="{FF2B5EF4-FFF2-40B4-BE49-F238E27FC236}">
                  <a16:creationId xmlns:a16="http://schemas.microsoft.com/office/drawing/2014/main" id="{4663B0D9-E3D5-4F7B-B67A-35693F2D148D}"/>
                </a:ext>
              </a:extLst>
            </xdr:cNvPr>
            <xdr:cNvSpPr>
              <a:spLocks noChangeArrowheads="1"/>
            </xdr:cNvSpPr>
          </xdr:nvSpPr>
          <xdr:spPr bwMode="auto">
            <a:xfrm>
              <a:off x="8485124" y="3774611"/>
              <a:ext cx="303214"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8" name="Grupo 7">
            <a:extLst>
              <a:ext uri="{FF2B5EF4-FFF2-40B4-BE49-F238E27FC236}">
                <a16:creationId xmlns:a16="http://schemas.microsoft.com/office/drawing/2014/main" id="{1BD78251-A260-4B94-86CB-851179B8C528}"/>
              </a:ext>
            </a:extLst>
          </xdr:cNvPr>
          <xdr:cNvGrpSpPr/>
        </xdr:nvGrpSpPr>
        <xdr:grpSpPr>
          <a:xfrm rot="7443918">
            <a:off x="3988879" y="275386"/>
            <a:ext cx="624714" cy="434095"/>
            <a:chOff x="4221028" y="2489807"/>
            <a:chExt cx="680180" cy="480056"/>
          </a:xfrm>
        </xdr:grpSpPr>
        <xdr:grpSp>
          <xdr:nvGrpSpPr>
            <xdr:cNvPr id="20" name="Grupo 19">
              <a:extLst>
                <a:ext uri="{FF2B5EF4-FFF2-40B4-BE49-F238E27FC236}">
                  <a16:creationId xmlns:a16="http://schemas.microsoft.com/office/drawing/2014/main" id="{BABFC389-4B14-411E-8404-7AB11F09C697}"/>
                </a:ext>
              </a:extLst>
            </xdr:cNvPr>
            <xdr:cNvGrpSpPr/>
          </xdr:nvGrpSpPr>
          <xdr:grpSpPr>
            <a:xfrm>
              <a:off x="4221028" y="2677759"/>
              <a:ext cx="563575" cy="292104"/>
              <a:chOff x="4221028" y="2677759"/>
              <a:chExt cx="563575" cy="292104"/>
            </a:xfrm>
          </xdr:grpSpPr>
          <xdr:sp macro="" textlink="">
            <xdr:nvSpPr>
              <xdr:cNvPr id="33" name="Rectángulo 32">
                <a:extLst>
                  <a:ext uri="{FF2B5EF4-FFF2-40B4-BE49-F238E27FC236}">
                    <a16:creationId xmlns:a16="http://schemas.microsoft.com/office/drawing/2014/main" id="{BA036AE5-9304-41C1-8DC7-518593EF8F51}"/>
                  </a:ext>
                </a:extLst>
              </xdr:cNvPr>
              <xdr:cNvSpPr>
                <a:spLocks noChangeArrowheads="1"/>
              </xdr:cNvSpPr>
            </xdr:nvSpPr>
            <xdr:spPr bwMode="auto">
              <a:xfrm>
                <a:off x="4221028" y="2677759"/>
                <a:ext cx="563575" cy="292104"/>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4" name="Forma libre 38">
                <a:extLst>
                  <a:ext uri="{FF2B5EF4-FFF2-40B4-BE49-F238E27FC236}">
                    <a16:creationId xmlns:a16="http://schemas.microsoft.com/office/drawing/2014/main" id="{67F2873B-49AB-40EC-B2CC-D6CCE773B484}"/>
                  </a:ext>
                </a:extLst>
              </xdr:cNvPr>
              <xdr:cNvSpPr>
                <a:spLocks noEditPoints="1"/>
              </xdr:cNvSpPr>
            </xdr:nvSpPr>
            <xdr:spPr bwMode="auto">
              <a:xfrm>
                <a:off x="4244894" y="2701575"/>
                <a:ext cx="515949" cy="244479"/>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5" name="Elipse 34">
                <a:extLst>
                  <a:ext uri="{FF2B5EF4-FFF2-40B4-BE49-F238E27FC236}">
                    <a16:creationId xmlns:a16="http://schemas.microsoft.com/office/drawing/2014/main" id="{FD33241F-9815-4F50-8FE7-D3D08BCF2E2D}"/>
                  </a:ext>
                </a:extLst>
              </xdr:cNvPr>
              <xdr:cNvSpPr>
                <a:spLocks noChangeArrowheads="1"/>
              </xdr:cNvSpPr>
            </xdr:nvSpPr>
            <xdr:spPr bwMode="auto">
              <a:xfrm>
                <a:off x="4425880" y="2747609"/>
                <a:ext cx="153991" cy="152402"/>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6" name="Elipse 35">
                <a:extLst>
                  <a:ext uri="{FF2B5EF4-FFF2-40B4-BE49-F238E27FC236}">
                    <a16:creationId xmlns:a16="http://schemas.microsoft.com/office/drawing/2014/main" id="{A2F32B71-EF9D-4308-853E-4988084162DB}"/>
                  </a:ext>
                </a:extLst>
              </xdr:cNvPr>
              <xdr:cNvSpPr>
                <a:spLocks noChangeArrowheads="1"/>
              </xdr:cNvSpPr>
            </xdr:nvSpPr>
            <xdr:spPr bwMode="auto">
              <a:xfrm>
                <a:off x="4629081" y="2795241"/>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7" name="Elipse 36">
                <a:extLst>
                  <a:ext uri="{FF2B5EF4-FFF2-40B4-BE49-F238E27FC236}">
                    <a16:creationId xmlns:a16="http://schemas.microsoft.com/office/drawing/2014/main" id="{63EB8C1D-1D8E-4F35-9B40-E5DAF62D9443}"/>
                  </a:ext>
                </a:extLst>
              </xdr:cNvPr>
              <xdr:cNvSpPr>
                <a:spLocks noChangeArrowheads="1"/>
              </xdr:cNvSpPr>
            </xdr:nvSpPr>
            <xdr:spPr bwMode="auto">
              <a:xfrm>
                <a:off x="4321102" y="2795236"/>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21" name="Grupo 20">
              <a:extLst>
                <a:ext uri="{FF2B5EF4-FFF2-40B4-BE49-F238E27FC236}">
                  <a16:creationId xmlns:a16="http://schemas.microsoft.com/office/drawing/2014/main" id="{2470622C-C4C8-42E3-8829-0E4281503F78}"/>
                </a:ext>
              </a:extLst>
            </xdr:cNvPr>
            <xdr:cNvGrpSpPr/>
          </xdr:nvGrpSpPr>
          <xdr:grpSpPr>
            <a:xfrm rot="1198239">
              <a:off x="4268242" y="2587464"/>
              <a:ext cx="563575" cy="292104"/>
              <a:chOff x="4032346" y="2863097"/>
              <a:chExt cx="563575" cy="292104"/>
            </a:xfrm>
          </xdr:grpSpPr>
          <xdr:sp macro="" textlink="">
            <xdr:nvSpPr>
              <xdr:cNvPr id="28" name="Rectángulo 27">
                <a:extLst>
                  <a:ext uri="{FF2B5EF4-FFF2-40B4-BE49-F238E27FC236}">
                    <a16:creationId xmlns:a16="http://schemas.microsoft.com/office/drawing/2014/main" id="{89166728-9ABD-4751-8AAB-E51F800EFD1A}"/>
                  </a:ext>
                </a:extLst>
              </xdr:cNvPr>
              <xdr:cNvSpPr>
                <a:spLocks noChangeArrowheads="1"/>
              </xdr:cNvSpPr>
            </xdr:nvSpPr>
            <xdr:spPr bwMode="auto">
              <a:xfrm>
                <a:off x="4032346" y="2863097"/>
                <a:ext cx="563575" cy="292104"/>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9" name="Forma libre 38">
                <a:extLst>
                  <a:ext uri="{FF2B5EF4-FFF2-40B4-BE49-F238E27FC236}">
                    <a16:creationId xmlns:a16="http://schemas.microsoft.com/office/drawing/2014/main" id="{2E1D7BEE-865E-4012-8E02-D3869BD5C5AD}"/>
                  </a:ext>
                </a:extLst>
              </xdr:cNvPr>
              <xdr:cNvSpPr>
                <a:spLocks noEditPoints="1"/>
              </xdr:cNvSpPr>
            </xdr:nvSpPr>
            <xdr:spPr bwMode="auto">
              <a:xfrm>
                <a:off x="4056205" y="2886943"/>
                <a:ext cx="515949" cy="244479"/>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0" name="Elipse 29">
                <a:extLst>
                  <a:ext uri="{FF2B5EF4-FFF2-40B4-BE49-F238E27FC236}">
                    <a16:creationId xmlns:a16="http://schemas.microsoft.com/office/drawing/2014/main" id="{C1360136-8103-47CE-AA75-7740DDF95B96}"/>
                  </a:ext>
                </a:extLst>
              </xdr:cNvPr>
              <xdr:cNvSpPr>
                <a:spLocks noChangeArrowheads="1"/>
              </xdr:cNvSpPr>
            </xdr:nvSpPr>
            <xdr:spPr bwMode="auto">
              <a:xfrm>
                <a:off x="4237192" y="2932972"/>
                <a:ext cx="153991" cy="152402"/>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1" name="Elipse 30">
                <a:extLst>
                  <a:ext uri="{FF2B5EF4-FFF2-40B4-BE49-F238E27FC236}">
                    <a16:creationId xmlns:a16="http://schemas.microsoft.com/office/drawing/2014/main" id="{FC4A552B-85FE-42A6-B7F5-1DD0D0E14CD4}"/>
                  </a:ext>
                </a:extLst>
              </xdr:cNvPr>
              <xdr:cNvSpPr>
                <a:spLocks noChangeArrowheads="1"/>
              </xdr:cNvSpPr>
            </xdr:nvSpPr>
            <xdr:spPr bwMode="auto">
              <a:xfrm>
                <a:off x="4440389" y="2980600"/>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2" name="Elipse 31">
                <a:extLst>
                  <a:ext uri="{FF2B5EF4-FFF2-40B4-BE49-F238E27FC236}">
                    <a16:creationId xmlns:a16="http://schemas.microsoft.com/office/drawing/2014/main" id="{FBDECCDE-8F3E-4B04-8B46-31D8CBA38569}"/>
                  </a:ext>
                </a:extLst>
              </xdr:cNvPr>
              <xdr:cNvSpPr>
                <a:spLocks noChangeArrowheads="1"/>
              </xdr:cNvSpPr>
            </xdr:nvSpPr>
            <xdr:spPr bwMode="auto">
              <a:xfrm>
                <a:off x="4132410" y="2980600"/>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22" name="Grupo 21">
              <a:extLst>
                <a:ext uri="{FF2B5EF4-FFF2-40B4-BE49-F238E27FC236}">
                  <a16:creationId xmlns:a16="http://schemas.microsoft.com/office/drawing/2014/main" id="{D7AAF193-6CA6-4A3E-9848-B4F35886C792}"/>
                </a:ext>
              </a:extLst>
            </xdr:cNvPr>
            <xdr:cNvGrpSpPr/>
          </xdr:nvGrpSpPr>
          <xdr:grpSpPr>
            <a:xfrm rot="2480853">
              <a:off x="4337633" y="2489807"/>
              <a:ext cx="563575" cy="292104"/>
              <a:chOff x="3912398" y="3120984"/>
              <a:chExt cx="563575" cy="292104"/>
            </a:xfrm>
          </xdr:grpSpPr>
          <xdr:sp macro="" textlink="">
            <xdr:nvSpPr>
              <xdr:cNvPr id="23" name="Rectángulo 22">
                <a:extLst>
                  <a:ext uri="{FF2B5EF4-FFF2-40B4-BE49-F238E27FC236}">
                    <a16:creationId xmlns:a16="http://schemas.microsoft.com/office/drawing/2014/main" id="{125032DF-FAAC-4B37-83FD-5169B3D14B7A}"/>
                  </a:ext>
                </a:extLst>
              </xdr:cNvPr>
              <xdr:cNvSpPr>
                <a:spLocks noChangeArrowheads="1"/>
              </xdr:cNvSpPr>
            </xdr:nvSpPr>
            <xdr:spPr bwMode="auto">
              <a:xfrm>
                <a:off x="3912398" y="3120984"/>
                <a:ext cx="563575" cy="292104"/>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Forma libre 38">
                <a:extLst>
                  <a:ext uri="{FF2B5EF4-FFF2-40B4-BE49-F238E27FC236}">
                    <a16:creationId xmlns:a16="http://schemas.microsoft.com/office/drawing/2014/main" id="{CC85EA79-2936-4AD6-98A8-49A70C0CC827}"/>
                  </a:ext>
                </a:extLst>
              </xdr:cNvPr>
              <xdr:cNvSpPr>
                <a:spLocks noEditPoints="1"/>
              </xdr:cNvSpPr>
            </xdr:nvSpPr>
            <xdr:spPr bwMode="auto">
              <a:xfrm>
                <a:off x="3936336" y="3144821"/>
                <a:ext cx="515949" cy="244479"/>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Elipse 24">
                <a:extLst>
                  <a:ext uri="{FF2B5EF4-FFF2-40B4-BE49-F238E27FC236}">
                    <a16:creationId xmlns:a16="http://schemas.microsoft.com/office/drawing/2014/main" id="{FED806F0-87EB-4ADB-AED2-0EA5201AEE33}"/>
                  </a:ext>
                </a:extLst>
              </xdr:cNvPr>
              <xdr:cNvSpPr>
                <a:spLocks noChangeArrowheads="1"/>
              </xdr:cNvSpPr>
            </xdr:nvSpPr>
            <xdr:spPr bwMode="auto">
              <a:xfrm>
                <a:off x="4117310" y="3190861"/>
                <a:ext cx="153991" cy="152402"/>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6" name="Elipse 25">
                <a:extLst>
                  <a:ext uri="{FF2B5EF4-FFF2-40B4-BE49-F238E27FC236}">
                    <a16:creationId xmlns:a16="http://schemas.microsoft.com/office/drawing/2014/main" id="{6F093805-148C-4F8B-A236-81FC3337AA1A}"/>
                  </a:ext>
                </a:extLst>
              </xdr:cNvPr>
              <xdr:cNvSpPr>
                <a:spLocks noChangeArrowheads="1"/>
              </xdr:cNvSpPr>
            </xdr:nvSpPr>
            <xdr:spPr bwMode="auto">
              <a:xfrm>
                <a:off x="4320503" y="3238504"/>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7" name="Elipse 26">
                <a:extLst>
                  <a:ext uri="{FF2B5EF4-FFF2-40B4-BE49-F238E27FC236}">
                    <a16:creationId xmlns:a16="http://schemas.microsoft.com/office/drawing/2014/main" id="{FF9A7F0C-E62A-42C6-8F68-0069C7AE2D34}"/>
                  </a:ext>
                </a:extLst>
              </xdr:cNvPr>
              <xdr:cNvSpPr>
                <a:spLocks noChangeArrowheads="1"/>
              </xdr:cNvSpPr>
            </xdr:nvSpPr>
            <xdr:spPr bwMode="auto">
              <a:xfrm>
                <a:off x="4012522" y="3238491"/>
                <a:ext cx="55564" cy="5715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grpSp>
        <xdr:nvGrpSpPr>
          <xdr:cNvPr id="10" name="Grupo 9">
            <a:extLst>
              <a:ext uri="{FF2B5EF4-FFF2-40B4-BE49-F238E27FC236}">
                <a16:creationId xmlns:a16="http://schemas.microsoft.com/office/drawing/2014/main" id="{9E509F4F-A324-4715-8627-B472F3AF8046}"/>
              </a:ext>
            </a:extLst>
          </xdr:cNvPr>
          <xdr:cNvGrpSpPr/>
        </xdr:nvGrpSpPr>
        <xdr:grpSpPr>
          <a:xfrm rot="21322231">
            <a:off x="4099023" y="579446"/>
            <a:ext cx="452965" cy="296164"/>
            <a:chOff x="7520388" y="3528079"/>
            <a:chExt cx="461971" cy="296862"/>
          </a:xfrm>
        </xdr:grpSpPr>
        <xdr:sp macro="" textlink="">
          <xdr:nvSpPr>
            <xdr:cNvPr id="11" name="Forma libre 22">
              <a:extLst>
                <a:ext uri="{FF2B5EF4-FFF2-40B4-BE49-F238E27FC236}">
                  <a16:creationId xmlns:a16="http://schemas.microsoft.com/office/drawing/2014/main" id="{A2DF8CCC-D57A-4D63-B3D3-6590B2F357EF}"/>
                </a:ext>
              </a:extLst>
            </xdr:cNvPr>
            <xdr:cNvSpPr>
              <a:spLocks/>
            </xdr:cNvSpPr>
          </xdr:nvSpPr>
          <xdr:spPr bwMode="auto">
            <a:xfrm>
              <a:off x="7520388" y="3528079"/>
              <a:ext cx="461963" cy="296862"/>
            </a:xfrm>
            <a:custGeom>
              <a:avLst/>
              <a:gdLst>
                <a:gd name="T0" fmla="*/ 1021 w 1021"/>
                <a:gd name="T1" fmla="*/ 605 h 653"/>
                <a:gd name="T2" fmla="*/ 973 w 1021"/>
                <a:gd name="T3" fmla="*/ 653 h 653"/>
                <a:gd name="T4" fmla="*/ 48 w 1021"/>
                <a:gd name="T5" fmla="*/ 653 h 653"/>
                <a:gd name="T6" fmla="*/ 0 w 1021"/>
                <a:gd name="T7" fmla="*/ 605 h 653"/>
                <a:gd name="T8" fmla="*/ 0 w 1021"/>
                <a:gd name="T9" fmla="*/ 48 h 653"/>
                <a:gd name="T10" fmla="*/ 48 w 1021"/>
                <a:gd name="T11" fmla="*/ 0 h 653"/>
                <a:gd name="T12" fmla="*/ 973 w 1021"/>
                <a:gd name="T13" fmla="*/ 0 h 653"/>
                <a:gd name="T14" fmla="*/ 1021 w 1021"/>
                <a:gd name="T15" fmla="*/ 48 h 653"/>
                <a:gd name="T16" fmla="*/ 1021 w 1021"/>
                <a:gd name="T17" fmla="*/ 605 h 6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21" h="653">
                  <a:moveTo>
                    <a:pt x="1021" y="605"/>
                  </a:moveTo>
                  <a:cubicBezTo>
                    <a:pt x="1021" y="632"/>
                    <a:pt x="1000" y="653"/>
                    <a:pt x="973" y="653"/>
                  </a:cubicBezTo>
                  <a:cubicBezTo>
                    <a:pt x="48" y="653"/>
                    <a:pt x="48" y="653"/>
                    <a:pt x="48" y="653"/>
                  </a:cubicBezTo>
                  <a:cubicBezTo>
                    <a:pt x="21" y="653"/>
                    <a:pt x="0" y="632"/>
                    <a:pt x="0" y="605"/>
                  </a:cubicBezTo>
                  <a:cubicBezTo>
                    <a:pt x="0" y="48"/>
                    <a:pt x="0" y="48"/>
                    <a:pt x="0" y="48"/>
                  </a:cubicBezTo>
                  <a:cubicBezTo>
                    <a:pt x="0" y="21"/>
                    <a:pt x="21" y="0"/>
                    <a:pt x="48" y="0"/>
                  </a:cubicBezTo>
                  <a:cubicBezTo>
                    <a:pt x="973" y="0"/>
                    <a:pt x="973" y="0"/>
                    <a:pt x="973" y="0"/>
                  </a:cubicBezTo>
                  <a:cubicBezTo>
                    <a:pt x="1000" y="0"/>
                    <a:pt x="1021" y="21"/>
                    <a:pt x="1021" y="48"/>
                  </a:cubicBezTo>
                  <a:lnTo>
                    <a:pt x="1021" y="605"/>
                  </a:lnTo>
                  <a:close/>
                </a:path>
              </a:pathLst>
            </a:custGeom>
            <a:solidFill>
              <a:schemeClr val="accent1">
                <a:lumMod val="20000"/>
                <a:lumOff val="8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Rectángulo 11">
              <a:extLst>
                <a:ext uri="{FF2B5EF4-FFF2-40B4-BE49-F238E27FC236}">
                  <a16:creationId xmlns:a16="http://schemas.microsoft.com/office/drawing/2014/main" id="{C2A15712-1C59-414C-9BB9-94DEA3E531C3}"/>
                </a:ext>
              </a:extLst>
            </xdr:cNvPr>
            <xdr:cNvSpPr>
              <a:spLocks noChangeArrowheads="1"/>
            </xdr:cNvSpPr>
          </xdr:nvSpPr>
          <xdr:spPr bwMode="auto">
            <a:xfrm>
              <a:off x="7520396" y="3607496"/>
              <a:ext cx="461963" cy="49212"/>
            </a:xfrm>
            <a:prstGeom prst="rect">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Forma libre 24">
              <a:extLst>
                <a:ext uri="{FF2B5EF4-FFF2-40B4-BE49-F238E27FC236}">
                  <a16:creationId xmlns:a16="http://schemas.microsoft.com/office/drawing/2014/main" id="{6311CE4B-A2B0-4F86-AAE0-8190A7CED687}"/>
                </a:ext>
              </a:extLst>
            </xdr:cNvPr>
            <xdr:cNvSpPr>
              <a:spLocks/>
            </xdr:cNvSpPr>
          </xdr:nvSpPr>
          <xdr:spPr bwMode="auto">
            <a:xfrm>
              <a:off x="7552135" y="3675770"/>
              <a:ext cx="163513" cy="33337"/>
            </a:xfrm>
            <a:custGeom>
              <a:avLst/>
              <a:gdLst>
                <a:gd name="T0" fmla="*/ 363 w 363"/>
                <a:gd name="T1" fmla="*/ 50 h 72"/>
                <a:gd name="T2" fmla="*/ 340 w 363"/>
                <a:gd name="T3" fmla="*/ 72 h 72"/>
                <a:gd name="T4" fmla="*/ 23 w 363"/>
                <a:gd name="T5" fmla="*/ 72 h 72"/>
                <a:gd name="T6" fmla="*/ 0 w 363"/>
                <a:gd name="T7" fmla="*/ 50 h 72"/>
                <a:gd name="T8" fmla="*/ 0 w 363"/>
                <a:gd name="T9" fmla="*/ 23 h 72"/>
                <a:gd name="T10" fmla="*/ 23 w 363"/>
                <a:gd name="T11" fmla="*/ 0 h 72"/>
                <a:gd name="T12" fmla="*/ 340 w 363"/>
                <a:gd name="T13" fmla="*/ 0 h 72"/>
                <a:gd name="T14" fmla="*/ 363 w 363"/>
                <a:gd name="T15" fmla="*/ 23 h 72"/>
                <a:gd name="T16" fmla="*/ 363 w 363"/>
                <a:gd name="T17" fmla="*/ 5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3" h="72">
                  <a:moveTo>
                    <a:pt x="363" y="50"/>
                  </a:moveTo>
                  <a:cubicBezTo>
                    <a:pt x="363" y="62"/>
                    <a:pt x="353" y="72"/>
                    <a:pt x="340" y="72"/>
                  </a:cubicBezTo>
                  <a:cubicBezTo>
                    <a:pt x="23" y="72"/>
                    <a:pt x="23" y="72"/>
                    <a:pt x="23" y="72"/>
                  </a:cubicBezTo>
                  <a:cubicBezTo>
                    <a:pt x="11" y="72"/>
                    <a:pt x="0" y="62"/>
                    <a:pt x="0" y="50"/>
                  </a:cubicBezTo>
                  <a:cubicBezTo>
                    <a:pt x="0" y="23"/>
                    <a:pt x="0" y="23"/>
                    <a:pt x="0" y="23"/>
                  </a:cubicBezTo>
                  <a:cubicBezTo>
                    <a:pt x="0" y="11"/>
                    <a:pt x="11" y="0"/>
                    <a:pt x="23" y="0"/>
                  </a:cubicBezTo>
                  <a:cubicBezTo>
                    <a:pt x="340" y="0"/>
                    <a:pt x="340" y="0"/>
                    <a:pt x="340" y="0"/>
                  </a:cubicBezTo>
                  <a:cubicBezTo>
                    <a:pt x="353" y="0"/>
                    <a:pt x="363" y="11"/>
                    <a:pt x="363" y="23"/>
                  </a:cubicBezTo>
                  <a:lnTo>
                    <a:pt x="363" y="50"/>
                  </a:lnTo>
                  <a:close/>
                </a:path>
              </a:pathLst>
            </a:custGeom>
            <a:solidFill>
              <a:schemeClr val="accent1">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7" name="Grupo 6">
            <a:extLst>
              <a:ext uri="{FF2B5EF4-FFF2-40B4-BE49-F238E27FC236}">
                <a16:creationId xmlns:a16="http://schemas.microsoft.com/office/drawing/2014/main" id="{C23BC322-5C79-47B1-99C0-9FF4304A6A4D}"/>
              </a:ext>
            </a:extLst>
          </xdr:cNvPr>
          <xdr:cNvGrpSpPr>
            <a:grpSpLocks noChangeAspect="1"/>
          </xdr:cNvGrpSpPr>
        </xdr:nvGrpSpPr>
        <xdr:grpSpPr>
          <a:xfrm rot="523319">
            <a:off x="3720080" y="280040"/>
            <a:ext cx="424202" cy="624905"/>
            <a:chOff x="2231594" y="-204149"/>
            <a:chExt cx="809623" cy="1209675"/>
          </a:xfrm>
        </xdr:grpSpPr>
        <xdr:sp macro="" textlink="">
          <xdr:nvSpPr>
            <xdr:cNvPr id="38" name="Forma libre 5">
              <a:extLst>
                <a:ext uri="{FF2B5EF4-FFF2-40B4-BE49-F238E27FC236}">
                  <a16:creationId xmlns:a16="http://schemas.microsoft.com/office/drawing/2014/main" id="{3888ECCC-4B7E-474E-86CB-FC7832597DEB}"/>
                </a:ext>
              </a:extLst>
            </xdr:cNvPr>
            <xdr:cNvSpPr>
              <a:spLocks/>
            </xdr:cNvSpPr>
          </xdr:nvSpPr>
          <xdr:spPr bwMode="auto">
            <a:xfrm>
              <a:off x="2231594" y="-204149"/>
              <a:ext cx="809623" cy="1209675"/>
            </a:xfrm>
            <a:custGeom>
              <a:avLst/>
              <a:gdLst>
                <a:gd name="T0" fmla="*/ 227 w 227"/>
                <a:gd name="T1" fmla="*/ 318 h 340"/>
                <a:gd name="T2" fmla="*/ 204 w 227"/>
                <a:gd name="T3" fmla="*/ 340 h 340"/>
                <a:gd name="T4" fmla="*/ 23 w 227"/>
                <a:gd name="T5" fmla="*/ 340 h 340"/>
                <a:gd name="T6" fmla="*/ 0 w 227"/>
                <a:gd name="T7" fmla="*/ 318 h 340"/>
                <a:gd name="T8" fmla="*/ 0 w 227"/>
                <a:gd name="T9" fmla="*/ 23 h 340"/>
                <a:gd name="T10" fmla="*/ 23 w 227"/>
                <a:gd name="T11" fmla="*/ 0 h 340"/>
                <a:gd name="T12" fmla="*/ 204 w 227"/>
                <a:gd name="T13" fmla="*/ 0 h 340"/>
                <a:gd name="T14" fmla="*/ 227 w 227"/>
                <a:gd name="T15" fmla="*/ 23 h 340"/>
                <a:gd name="T16" fmla="*/ 227 w 227"/>
                <a:gd name="T17" fmla="*/ 318 h 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7" h="340">
                  <a:moveTo>
                    <a:pt x="227" y="318"/>
                  </a:moveTo>
                  <a:cubicBezTo>
                    <a:pt x="227" y="330"/>
                    <a:pt x="216" y="340"/>
                    <a:pt x="204" y="340"/>
                  </a:cubicBezTo>
                  <a:cubicBezTo>
                    <a:pt x="23" y="340"/>
                    <a:pt x="23" y="340"/>
                    <a:pt x="23" y="340"/>
                  </a:cubicBezTo>
                  <a:cubicBezTo>
                    <a:pt x="10" y="340"/>
                    <a:pt x="0" y="330"/>
                    <a:pt x="0" y="318"/>
                  </a:cubicBezTo>
                  <a:cubicBezTo>
                    <a:pt x="0" y="23"/>
                    <a:pt x="0" y="23"/>
                    <a:pt x="0" y="23"/>
                  </a:cubicBezTo>
                  <a:cubicBezTo>
                    <a:pt x="0" y="10"/>
                    <a:pt x="10" y="0"/>
                    <a:pt x="23" y="0"/>
                  </a:cubicBezTo>
                  <a:cubicBezTo>
                    <a:pt x="204" y="0"/>
                    <a:pt x="204" y="0"/>
                    <a:pt x="204" y="0"/>
                  </a:cubicBezTo>
                  <a:cubicBezTo>
                    <a:pt x="216" y="0"/>
                    <a:pt x="227" y="10"/>
                    <a:pt x="227" y="23"/>
                  </a:cubicBezTo>
                  <a:lnTo>
                    <a:pt x="227" y="318"/>
                  </a:lnTo>
                  <a:close/>
                </a:path>
              </a:pathLst>
            </a:custGeom>
            <a:solidFill>
              <a:schemeClr val="accent1">
                <a:lumMod val="50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9" name="Forma libre 6">
              <a:extLst>
                <a:ext uri="{FF2B5EF4-FFF2-40B4-BE49-F238E27FC236}">
                  <a16:creationId xmlns:a16="http://schemas.microsoft.com/office/drawing/2014/main" id="{FE741457-E386-43DA-BFA7-2F181FE3FAA0}"/>
                </a:ext>
              </a:extLst>
            </xdr:cNvPr>
            <xdr:cNvSpPr>
              <a:spLocks/>
            </xdr:cNvSpPr>
          </xdr:nvSpPr>
          <xdr:spPr bwMode="auto">
            <a:xfrm>
              <a:off x="2312555" y="315020"/>
              <a:ext cx="128589" cy="125413"/>
            </a:xfrm>
            <a:custGeom>
              <a:avLst/>
              <a:gdLst>
                <a:gd name="T0" fmla="*/ 0 w 36"/>
                <a:gd name="T1" fmla="*/ 5 h 35"/>
                <a:gd name="T2" fmla="*/ 5 w 36"/>
                <a:gd name="T3" fmla="*/ 0 h 35"/>
                <a:gd name="T4" fmla="*/ 30 w 36"/>
                <a:gd name="T5" fmla="*/ 0 h 35"/>
                <a:gd name="T6" fmla="*/ 36 w 36"/>
                <a:gd name="T7" fmla="*/ 5 h 35"/>
                <a:gd name="T8" fmla="*/ 36 w 36"/>
                <a:gd name="T9" fmla="*/ 30 h 35"/>
                <a:gd name="T10" fmla="*/ 30 w 36"/>
                <a:gd name="T11" fmla="*/ 35 h 35"/>
                <a:gd name="T12" fmla="*/ 5 w 36"/>
                <a:gd name="T13" fmla="*/ 35 h 35"/>
                <a:gd name="T14" fmla="*/ 0 w 36"/>
                <a:gd name="T15" fmla="*/ 30 h 35"/>
                <a:gd name="T16" fmla="*/ 0 w 36"/>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5">
                  <a:moveTo>
                    <a:pt x="0" y="5"/>
                  </a:moveTo>
                  <a:cubicBezTo>
                    <a:pt x="0" y="2"/>
                    <a:pt x="2" y="0"/>
                    <a:pt x="5" y="0"/>
                  </a:cubicBezTo>
                  <a:cubicBezTo>
                    <a:pt x="30" y="0"/>
                    <a:pt x="30" y="0"/>
                    <a:pt x="30" y="0"/>
                  </a:cubicBezTo>
                  <a:cubicBezTo>
                    <a:pt x="33" y="0"/>
                    <a:pt x="36" y="2"/>
                    <a:pt x="36" y="5"/>
                  </a:cubicBezTo>
                  <a:cubicBezTo>
                    <a:pt x="36" y="30"/>
                    <a:pt x="36" y="30"/>
                    <a:pt x="36" y="30"/>
                  </a:cubicBezTo>
                  <a:cubicBezTo>
                    <a:pt x="36" y="33"/>
                    <a:pt x="33" y="35"/>
                    <a:pt x="30" y="35"/>
                  </a:cubicBezTo>
                  <a:cubicBezTo>
                    <a:pt x="5" y="35"/>
                    <a:pt x="5" y="35"/>
                    <a:pt x="5" y="35"/>
                  </a:cubicBezTo>
                  <a:cubicBezTo>
                    <a:pt x="2"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0" name="Forma libre 7">
              <a:extLst>
                <a:ext uri="{FF2B5EF4-FFF2-40B4-BE49-F238E27FC236}">
                  <a16:creationId xmlns:a16="http://schemas.microsoft.com/office/drawing/2014/main" id="{299E34AC-E063-4BF3-8F70-316B3C9C49BD}"/>
                </a:ext>
              </a:extLst>
            </xdr:cNvPr>
            <xdr:cNvSpPr>
              <a:spLocks/>
            </xdr:cNvSpPr>
          </xdr:nvSpPr>
          <xdr:spPr bwMode="auto">
            <a:xfrm>
              <a:off x="2484004" y="315020"/>
              <a:ext cx="128589" cy="125413"/>
            </a:xfrm>
            <a:custGeom>
              <a:avLst/>
              <a:gdLst>
                <a:gd name="T0" fmla="*/ 0 w 36"/>
                <a:gd name="T1" fmla="*/ 5 h 35"/>
                <a:gd name="T2" fmla="*/ 6 w 36"/>
                <a:gd name="T3" fmla="*/ 0 h 35"/>
                <a:gd name="T4" fmla="*/ 31 w 36"/>
                <a:gd name="T5" fmla="*/ 0 h 35"/>
                <a:gd name="T6" fmla="*/ 36 w 36"/>
                <a:gd name="T7" fmla="*/ 5 h 35"/>
                <a:gd name="T8" fmla="*/ 36 w 36"/>
                <a:gd name="T9" fmla="*/ 30 h 35"/>
                <a:gd name="T10" fmla="*/ 31 w 36"/>
                <a:gd name="T11" fmla="*/ 35 h 35"/>
                <a:gd name="T12" fmla="*/ 6 w 36"/>
                <a:gd name="T13" fmla="*/ 35 h 35"/>
                <a:gd name="T14" fmla="*/ 0 w 36"/>
                <a:gd name="T15" fmla="*/ 30 h 35"/>
                <a:gd name="T16" fmla="*/ 0 w 36"/>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5">
                  <a:moveTo>
                    <a:pt x="0" y="5"/>
                  </a:moveTo>
                  <a:cubicBezTo>
                    <a:pt x="0" y="2"/>
                    <a:pt x="2" y="0"/>
                    <a:pt x="6" y="0"/>
                  </a:cubicBezTo>
                  <a:cubicBezTo>
                    <a:pt x="31" y="0"/>
                    <a:pt x="31" y="0"/>
                    <a:pt x="31" y="0"/>
                  </a:cubicBezTo>
                  <a:cubicBezTo>
                    <a:pt x="34" y="0"/>
                    <a:pt x="36" y="2"/>
                    <a:pt x="36" y="5"/>
                  </a:cubicBezTo>
                  <a:cubicBezTo>
                    <a:pt x="36" y="30"/>
                    <a:pt x="36" y="30"/>
                    <a:pt x="36" y="30"/>
                  </a:cubicBezTo>
                  <a:cubicBezTo>
                    <a:pt x="36" y="33"/>
                    <a:pt x="34" y="35"/>
                    <a:pt x="31" y="35"/>
                  </a:cubicBezTo>
                  <a:cubicBezTo>
                    <a:pt x="6" y="35"/>
                    <a:pt x="6" y="35"/>
                    <a:pt x="6" y="35"/>
                  </a:cubicBezTo>
                  <a:cubicBezTo>
                    <a:pt x="2"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1" name="Forma libre 8">
              <a:extLst>
                <a:ext uri="{FF2B5EF4-FFF2-40B4-BE49-F238E27FC236}">
                  <a16:creationId xmlns:a16="http://schemas.microsoft.com/office/drawing/2014/main" id="{460274A4-DFB9-4A9D-AF47-6528C3207922}"/>
                </a:ext>
              </a:extLst>
            </xdr:cNvPr>
            <xdr:cNvSpPr>
              <a:spLocks/>
            </xdr:cNvSpPr>
          </xdr:nvSpPr>
          <xdr:spPr bwMode="auto">
            <a:xfrm>
              <a:off x="2655454" y="315020"/>
              <a:ext cx="133351" cy="125413"/>
            </a:xfrm>
            <a:custGeom>
              <a:avLst/>
              <a:gdLst>
                <a:gd name="T0" fmla="*/ 0 w 37"/>
                <a:gd name="T1" fmla="*/ 5 h 35"/>
                <a:gd name="T2" fmla="*/ 6 w 37"/>
                <a:gd name="T3" fmla="*/ 0 h 35"/>
                <a:gd name="T4" fmla="*/ 31 w 37"/>
                <a:gd name="T5" fmla="*/ 0 h 35"/>
                <a:gd name="T6" fmla="*/ 37 w 37"/>
                <a:gd name="T7" fmla="*/ 5 h 35"/>
                <a:gd name="T8" fmla="*/ 37 w 37"/>
                <a:gd name="T9" fmla="*/ 30 h 35"/>
                <a:gd name="T10" fmla="*/ 31 w 37"/>
                <a:gd name="T11" fmla="*/ 35 h 35"/>
                <a:gd name="T12" fmla="*/ 6 w 37"/>
                <a:gd name="T13" fmla="*/ 35 h 35"/>
                <a:gd name="T14" fmla="*/ 0 w 37"/>
                <a:gd name="T15" fmla="*/ 30 h 35"/>
                <a:gd name="T16" fmla="*/ 0 w 37"/>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5">
                  <a:moveTo>
                    <a:pt x="0" y="5"/>
                  </a:moveTo>
                  <a:cubicBezTo>
                    <a:pt x="0" y="2"/>
                    <a:pt x="3" y="0"/>
                    <a:pt x="6" y="0"/>
                  </a:cubicBezTo>
                  <a:cubicBezTo>
                    <a:pt x="31" y="0"/>
                    <a:pt x="31" y="0"/>
                    <a:pt x="31" y="0"/>
                  </a:cubicBezTo>
                  <a:cubicBezTo>
                    <a:pt x="34" y="0"/>
                    <a:pt x="37" y="2"/>
                    <a:pt x="37" y="5"/>
                  </a:cubicBezTo>
                  <a:cubicBezTo>
                    <a:pt x="37" y="30"/>
                    <a:pt x="37" y="30"/>
                    <a:pt x="37" y="30"/>
                  </a:cubicBezTo>
                  <a:cubicBezTo>
                    <a:pt x="37" y="33"/>
                    <a:pt x="34" y="35"/>
                    <a:pt x="31" y="35"/>
                  </a:cubicBezTo>
                  <a:cubicBezTo>
                    <a:pt x="6" y="35"/>
                    <a:pt x="6" y="35"/>
                    <a:pt x="6" y="35"/>
                  </a:cubicBezTo>
                  <a:cubicBezTo>
                    <a:pt x="3"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2" name="Forma libre 9">
              <a:extLst>
                <a:ext uri="{FF2B5EF4-FFF2-40B4-BE49-F238E27FC236}">
                  <a16:creationId xmlns:a16="http://schemas.microsoft.com/office/drawing/2014/main" id="{10CA8041-5EC3-404B-BBD1-CDD895E4C3DD}"/>
                </a:ext>
              </a:extLst>
            </xdr:cNvPr>
            <xdr:cNvSpPr>
              <a:spLocks/>
            </xdr:cNvSpPr>
          </xdr:nvSpPr>
          <xdr:spPr bwMode="auto">
            <a:xfrm>
              <a:off x="2831666" y="315019"/>
              <a:ext cx="128589" cy="206375"/>
            </a:xfrm>
            <a:custGeom>
              <a:avLst/>
              <a:gdLst>
                <a:gd name="T0" fmla="*/ 0 w 36"/>
                <a:gd name="T1" fmla="*/ 5 h 58"/>
                <a:gd name="T2" fmla="*/ 5 w 36"/>
                <a:gd name="T3" fmla="*/ 0 h 58"/>
                <a:gd name="T4" fmla="*/ 30 w 36"/>
                <a:gd name="T5" fmla="*/ 0 h 58"/>
                <a:gd name="T6" fmla="*/ 36 w 36"/>
                <a:gd name="T7" fmla="*/ 5 h 58"/>
                <a:gd name="T8" fmla="*/ 36 w 36"/>
                <a:gd name="T9" fmla="*/ 52 h 58"/>
                <a:gd name="T10" fmla="*/ 30 w 36"/>
                <a:gd name="T11" fmla="*/ 58 h 58"/>
                <a:gd name="T12" fmla="*/ 5 w 36"/>
                <a:gd name="T13" fmla="*/ 58 h 58"/>
                <a:gd name="T14" fmla="*/ 0 w 36"/>
                <a:gd name="T15" fmla="*/ 52 h 58"/>
                <a:gd name="T16" fmla="*/ 0 w 36"/>
                <a:gd name="T17" fmla="*/ 5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58">
                  <a:moveTo>
                    <a:pt x="0" y="5"/>
                  </a:moveTo>
                  <a:cubicBezTo>
                    <a:pt x="0" y="2"/>
                    <a:pt x="2" y="0"/>
                    <a:pt x="5" y="0"/>
                  </a:cubicBezTo>
                  <a:cubicBezTo>
                    <a:pt x="30" y="0"/>
                    <a:pt x="30" y="0"/>
                    <a:pt x="30" y="0"/>
                  </a:cubicBezTo>
                  <a:cubicBezTo>
                    <a:pt x="33" y="0"/>
                    <a:pt x="36" y="2"/>
                    <a:pt x="36" y="5"/>
                  </a:cubicBezTo>
                  <a:cubicBezTo>
                    <a:pt x="36" y="52"/>
                    <a:pt x="36" y="52"/>
                    <a:pt x="36" y="52"/>
                  </a:cubicBezTo>
                  <a:cubicBezTo>
                    <a:pt x="36" y="55"/>
                    <a:pt x="33" y="58"/>
                    <a:pt x="30" y="58"/>
                  </a:cubicBezTo>
                  <a:cubicBezTo>
                    <a:pt x="5" y="58"/>
                    <a:pt x="5" y="58"/>
                    <a:pt x="5" y="58"/>
                  </a:cubicBezTo>
                  <a:cubicBezTo>
                    <a:pt x="2" y="58"/>
                    <a:pt x="0" y="55"/>
                    <a:pt x="0" y="52"/>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3" name="Forma libre 10">
              <a:extLst>
                <a:ext uri="{FF2B5EF4-FFF2-40B4-BE49-F238E27FC236}">
                  <a16:creationId xmlns:a16="http://schemas.microsoft.com/office/drawing/2014/main" id="{D9836B41-3445-4BEF-BC32-BACF7F600DA7}"/>
                </a:ext>
              </a:extLst>
            </xdr:cNvPr>
            <xdr:cNvSpPr>
              <a:spLocks/>
            </xdr:cNvSpPr>
          </xdr:nvSpPr>
          <xdr:spPr bwMode="auto">
            <a:xfrm>
              <a:off x="2831667" y="549970"/>
              <a:ext cx="128589" cy="209549"/>
            </a:xfrm>
            <a:custGeom>
              <a:avLst/>
              <a:gdLst>
                <a:gd name="T0" fmla="*/ 0 w 36"/>
                <a:gd name="T1" fmla="*/ 6 h 59"/>
                <a:gd name="T2" fmla="*/ 5 w 36"/>
                <a:gd name="T3" fmla="*/ 0 h 59"/>
                <a:gd name="T4" fmla="*/ 30 w 36"/>
                <a:gd name="T5" fmla="*/ 0 h 59"/>
                <a:gd name="T6" fmla="*/ 36 w 36"/>
                <a:gd name="T7" fmla="*/ 6 h 59"/>
                <a:gd name="T8" fmla="*/ 36 w 36"/>
                <a:gd name="T9" fmla="*/ 53 h 59"/>
                <a:gd name="T10" fmla="*/ 30 w 36"/>
                <a:gd name="T11" fmla="*/ 59 h 59"/>
                <a:gd name="T12" fmla="*/ 5 w 36"/>
                <a:gd name="T13" fmla="*/ 59 h 59"/>
                <a:gd name="T14" fmla="*/ 0 w 36"/>
                <a:gd name="T15" fmla="*/ 53 h 59"/>
                <a:gd name="T16" fmla="*/ 0 w 36"/>
                <a:gd name="T17" fmla="*/ 6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59">
                  <a:moveTo>
                    <a:pt x="0" y="6"/>
                  </a:moveTo>
                  <a:cubicBezTo>
                    <a:pt x="0" y="3"/>
                    <a:pt x="2" y="0"/>
                    <a:pt x="5" y="0"/>
                  </a:cubicBezTo>
                  <a:cubicBezTo>
                    <a:pt x="30" y="0"/>
                    <a:pt x="30" y="0"/>
                    <a:pt x="30" y="0"/>
                  </a:cubicBezTo>
                  <a:cubicBezTo>
                    <a:pt x="33" y="0"/>
                    <a:pt x="36" y="3"/>
                    <a:pt x="36" y="6"/>
                  </a:cubicBezTo>
                  <a:cubicBezTo>
                    <a:pt x="36" y="53"/>
                    <a:pt x="36" y="53"/>
                    <a:pt x="36" y="53"/>
                  </a:cubicBezTo>
                  <a:cubicBezTo>
                    <a:pt x="36" y="56"/>
                    <a:pt x="33" y="59"/>
                    <a:pt x="30" y="59"/>
                  </a:cubicBezTo>
                  <a:cubicBezTo>
                    <a:pt x="5" y="59"/>
                    <a:pt x="5" y="59"/>
                    <a:pt x="5" y="59"/>
                  </a:cubicBezTo>
                  <a:cubicBezTo>
                    <a:pt x="2" y="59"/>
                    <a:pt x="0" y="56"/>
                    <a:pt x="0" y="53"/>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4" name="Forma libre 11">
              <a:extLst>
                <a:ext uri="{FF2B5EF4-FFF2-40B4-BE49-F238E27FC236}">
                  <a16:creationId xmlns:a16="http://schemas.microsoft.com/office/drawing/2014/main" id="{A572545D-DB40-4159-BC70-22B130056335}"/>
                </a:ext>
              </a:extLst>
            </xdr:cNvPr>
            <xdr:cNvSpPr>
              <a:spLocks/>
            </xdr:cNvSpPr>
          </xdr:nvSpPr>
          <xdr:spPr bwMode="auto">
            <a:xfrm>
              <a:off x="2312556" y="472181"/>
              <a:ext cx="128589" cy="127000"/>
            </a:xfrm>
            <a:custGeom>
              <a:avLst/>
              <a:gdLst>
                <a:gd name="T0" fmla="*/ 0 w 36"/>
                <a:gd name="T1" fmla="*/ 6 h 36"/>
                <a:gd name="T2" fmla="*/ 5 w 36"/>
                <a:gd name="T3" fmla="*/ 0 h 36"/>
                <a:gd name="T4" fmla="*/ 30 w 36"/>
                <a:gd name="T5" fmla="*/ 0 h 36"/>
                <a:gd name="T6" fmla="*/ 36 w 36"/>
                <a:gd name="T7" fmla="*/ 6 h 36"/>
                <a:gd name="T8" fmla="*/ 36 w 36"/>
                <a:gd name="T9" fmla="*/ 30 h 36"/>
                <a:gd name="T10" fmla="*/ 30 w 36"/>
                <a:gd name="T11" fmla="*/ 36 h 36"/>
                <a:gd name="T12" fmla="*/ 5 w 36"/>
                <a:gd name="T13" fmla="*/ 36 h 36"/>
                <a:gd name="T14" fmla="*/ 0 w 36"/>
                <a:gd name="T15" fmla="*/ 30 h 36"/>
                <a:gd name="T16" fmla="*/ 0 w 36"/>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6"/>
                  </a:moveTo>
                  <a:cubicBezTo>
                    <a:pt x="0" y="3"/>
                    <a:pt x="2" y="0"/>
                    <a:pt x="5" y="0"/>
                  </a:cubicBezTo>
                  <a:cubicBezTo>
                    <a:pt x="30" y="0"/>
                    <a:pt x="30" y="0"/>
                    <a:pt x="30" y="0"/>
                  </a:cubicBezTo>
                  <a:cubicBezTo>
                    <a:pt x="33" y="0"/>
                    <a:pt x="36" y="3"/>
                    <a:pt x="36" y="6"/>
                  </a:cubicBezTo>
                  <a:cubicBezTo>
                    <a:pt x="36" y="30"/>
                    <a:pt x="36" y="30"/>
                    <a:pt x="36" y="30"/>
                  </a:cubicBezTo>
                  <a:cubicBezTo>
                    <a:pt x="36" y="33"/>
                    <a:pt x="33" y="36"/>
                    <a:pt x="30" y="36"/>
                  </a:cubicBezTo>
                  <a:cubicBezTo>
                    <a:pt x="5" y="36"/>
                    <a:pt x="5" y="36"/>
                    <a:pt x="5" y="36"/>
                  </a:cubicBezTo>
                  <a:cubicBezTo>
                    <a:pt x="2"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5" name="Forma libre 12">
              <a:extLst>
                <a:ext uri="{FF2B5EF4-FFF2-40B4-BE49-F238E27FC236}">
                  <a16:creationId xmlns:a16="http://schemas.microsoft.com/office/drawing/2014/main" id="{29BC03A4-770B-4CBC-A467-B0D538E14DC0}"/>
                </a:ext>
              </a:extLst>
            </xdr:cNvPr>
            <xdr:cNvSpPr>
              <a:spLocks/>
            </xdr:cNvSpPr>
          </xdr:nvSpPr>
          <xdr:spPr bwMode="auto">
            <a:xfrm>
              <a:off x="2484005" y="472181"/>
              <a:ext cx="128589" cy="127000"/>
            </a:xfrm>
            <a:custGeom>
              <a:avLst/>
              <a:gdLst>
                <a:gd name="T0" fmla="*/ 0 w 36"/>
                <a:gd name="T1" fmla="*/ 6 h 36"/>
                <a:gd name="T2" fmla="*/ 6 w 36"/>
                <a:gd name="T3" fmla="*/ 0 h 36"/>
                <a:gd name="T4" fmla="*/ 31 w 36"/>
                <a:gd name="T5" fmla="*/ 0 h 36"/>
                <a:gd name="T6" fmla="*/ 36 w 36"/>
                <a:gd name="T7" fmla="*/ 6 h 36"/>
                <a:gd name="T8" fmla="*/ 36 w 36"/>
                <a:gd name="T9" fmla="*/ 30 h 36"/>
                <a:gd name="T10" fmla="*/ 31 w 36"/>
                <a:gd name="T11" fmla="*/ 36 h 36"/>
                <a:gd name="T12" fmla="*/ 6 w 36"/>
                <a:gd name="T13" fmla="*/ 36 h 36"/>
                <a:gd name="T14" fmla="*/ 0 w 36"/>
                <a:gd name="T15" fmla="*/ 30 h 36"/>
                <a:gd name="T16" fmla="*/ 0 w 36"/>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6"/>
                  </a:moveTo>
                  <a:cubicBezTo>
                    <a:pt x="0" y="3"/>
                    <a:pt x="2" y="0"/>
                    <a:pt x="6" y="0"/>
                  </a:cubicBezTo>
                  <a:cubicBezTo>
                    <a:pt x="31" y="0"/>
                    <a:pt x="31" y="0"/>
                    <a:pt x="31" y="0"/>
                  </a:cubicBezTo>
                  <a:cubicBezTo>
                    <a:pt x="34" y="0"/>
                    <a:pt x="36" y="3"/>
                    <a:pt x="36" y="6"/>
                  </a:cubicBezTo>
                  <a:cubicBezTo>
                    <a:pt x="36" y="30"/>
                    <a:pt x="36" y="30"/>
                    <a:pt x="36" y="30"/>
                  </a:cubicBezTo>
                  <a:cubicBezTo>
                    <a:pt x="36" y="33"/>
                    <a:pt x="34" y="36"/>
                    <a:pt x="31" y="36"/>
                  </a:cubicBezTo>
                  <a:cubicBezTo>
                    <a:pt x="6" y="36"/>
                    <a:pt x="6" y="36"/>
                    <a:pt x="6" y="36"/>
                  </a:cubicBezTo>
                  <a:cubicBezTo>
                    <a:pt x="2"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6" name="Forma libre 13">
              <a:extLst>
                <a:ext uri="{FF2B5EF4-FFF2-40B4-BE49-F238E27FC236}">
                  <a16:creationId xmlns:a16="http://schemas.microsoft.com/office/drawing/2014/main" id="{C35510E8-9784-419B-AB76-468B7093BC70}"/>
                </a:ext>
              </a:extLst>
            </xdr:cNvPr>
            <xdr:cNvSpPr>
              <a:spLocks/>
            </xdr:cNvSpPr>
          </xdr:nvSpPr>
          <xdr:spPr bwMode="auto">
            <a:xfrm>
              <a:off x="2655455" y="472180"/>
              <a:ext cx="133351" cy="127000"/>
            </a:xfrm>
            <a:custGeom>
              <a:avLst/>
              <a:gdLst>
                <a:gd name="T0" fmla="*/ 0 w 37"/>
                <a:gd name="T1" fmla="*/ 6 h 36"/>
                <a:gd name="T2" fmla="*/ 6 w 37"/>
                <a:gd name="T3" fmla="*/ 0 h 36"/>
                <a:gd name="T4" fmla="*/ 31 w 37"/>
                <a:gd name="T5" fmla="*/ 0 h 36"/>
                <a:gd name="T6" fmla="*/ 37 w 37"/>
                <a:gd name="T7" fmla="*/ 6 h 36"/>
                <a:gd name="T8" fmla="*/ 37 w 37"/>
                <a:gd name="T9" fmla="*/ 30 h 36"/>
                <a:gd name="T10" fmla="*/ 31 w 37"/>
                <a:gd name="T11" fmla="*/ 36 h 36"/>
                <a:gd name="T12" fmla="*/ 6 w 37"/>
                <a:gd name="T13" fmla="*/ 36 h 36"/>
                <a:gd name="T14" fmla="*/ 0 w 37"/>
                <a:gd name="T15" fmla="*/ 30 h 36"/>
                <a:gd name="T16" fmla="*/ 0 w 37"/>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6">
                  <a:moveTo>
                    <a:pt x="0" y="6"/>
                  </a:moveTo>
                  <a:cubicBezTo>
                    <a:pt x="0" y="3"/>
                    <a:pt x="3" y="0"/>
                    <a:pt x="6" y="0"/>
                  </a:cubicBezTo>
                  <a:cubicBezTo>
                    <a:pt x="31" y="0"/>
                    <a:pt x="31" y="0"/>
                    <a:pt x="31" y="0"/>
                  </a:cubicBezTo>
                  <a:cubicBezTo>
                    <a:pt x="34" y="0"/>
                    <a:pt x="37" y="3"/>
                    <a:pt x="37" y="6"/>
                  </a:cubicBezTo>
                  <a:cubicBezTo>
                    <a:pt x="37" y="30"/>
                    <a:pt x="37" y="30"/>
                    <a:pt x="37" y="30"/>
                  </a:cubicBezTo>
                  <a:cubicBezTo>
                    <a:pt x="37" y="33"/>
                    <a:pt x="34" y="36"/>
                    <a:pt x="31" y="36"/>
                  </a:cubicBezTo>
                  <a:cubicBezTo>
                    <a:pt x="6" y="36"/>
                    <a:pt x="6" y="36"/>
                    <a:pt x="6" y="36"/>
                  </a:cubicBezTo>
                  <a:cubicBezTo>
                    <a:pt x="3"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7" name="Forma libre 14">
              <a:extLst>
                <a:ext uri="{FF2B5EF4-FFF2-40B4-BE49-F238E27FC236}">
                  <a16:creationId xmlns:a16="http://schemas.microsoft.com/office/drawing/2014/main" id="{B1C6CAAC-BFCE-4DA4-A802-8F16D43678B8}"/>
                </a:ext>
              </a:extLst>
            </xdr:cNvPr>
            <xdr:cNvSpPr>
              <a:spLocks/>
            </xdr:cNvSpPr>
          </xdr:nvSpPr>
          <xdr:spPr bwMode="auto">
            <a:xfrm>
              <a:off x="2312556" y="632519"/>
              <a:ext cx="128589" cy="127000"/>
            </a:xfrm>
            <a:custGeom>
              <a:avLst/>
              <a:gdLst>
                <a:gd name="T0" fmla="*/ 0 w 36"/>
                <a:gd name="T1" fmla="*/ 5 h 36"/>
                <a:gd name="T2" fmla="*/ 5 w 36"/>
                <a:gd name="T3" fmla="*/ 0 h 36"/>
                <a:gd name="T4" fmla="*/ 30 w 36"/>
                <a:gd name="T5" fmla="*/ 0 h 36"/>
                <a:gd name="T6" fmla="*/ 36 w 36"/>
                <a:gd name="T7" fmla="*/ 5 h 36"/>
                <a:gd name="T8" fmla="*/ 36 w 36"/>
                <a:gd name="T9" fmla="*/ 30 h 36"/>
                <a:gd name="T10" fmla="*/ 30 w 36"/>
                <a:gd name="T11" fmla="*/ 36 h 36"/>
                <a:gd name="T12" fmla="*/ 5 w 36"/>
                <a:gd name="T13" fmla="*/ 36 h 36"/>
                <a:gd name="T14" fmla="*/ 0 w 36"/>
                <a:gd name="T15" fmla="*/ 30 h 36"/>
                <a:gd name="T16" fmla="*/ 0 w 36"/>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5"/>
                  </a:moveTo>
                  <a:cubicBezTo>
                    <a:pt x="0" y="2"/>
                    <a:pt x="2" y="0"/>
                    <a:pt x="5" y="0"/>
                  </a:cubicBezTo>
                  <a:cubicBezTo>
                    <a:pt x="30" y="0"/>
                    <a:pt x="30" y="0"/>
                    <a:pt x="30" y="0"/>
                  </a:cubicBezTo>
                  <a:cubicBezTo>
                    <a:pt x="33" y="0"/>
                    <a:pt x="36" y="2"/>
                    <a:pt x="36" y="5"/>
                  </a:cubicBezTo>
                  <a:cubicBezTo>
                    <a:pt x="36" y="30"/>
                    <a:pt x="36" y="30"/>
                    <a:pt x="36" y="30"/>
                  </a:cubicBezTo>
                  <a:cubicBezTo>
                    <a:pt x="36" y="33"/>
                    <a:pt x="33" y="36"/>
                    <a:pt x="30" y="36"/>
                  </a:cubicBezTo>
                  <a:cubicBezTo>
                    <a:pt x="5" y="36"/>
                    <a:pt x="5" y="36"/>
                    <a:pt x="5" y="36"/>
                  </a:cubicBezTo>
                  <a:cubicBezTo>
                    <a:pt x="2"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8" name="Forma libre 15">
              <a:extLst>
                <a:ext uri="{FF2B5EF4-FFF2-40B4-BE49-F238E27FC236}">
                  <a16:creationId xmlns:a16="http://schemas.microsoft.com/office/drawing/2014/main" id="{93771F38-F582-4D10-9B22-937CCA57BFA2}"/>
                </a:ext>
              </a:extLst>
            </xdr:cNvPr>
            <xdr:cNvSpPr>
              <a:spLocks/>
            </xdr:cNvSpPr>
          </xdr:nvSpPr>
          <xdr:spPr bwMode="auto">
            <a:xfrm>
              <a:off x="2484006" y="632519"/>
              <a:ext cx="128589" cy="127000"/>
            </a:xfrm>
            <a:custGeom>
              <a:avLst/>
              <a:gdLst>
                <a:gd name="T0" fmla="*/ 0 w 36"/>
                <a:gd name="T1" fmla="*/ 5 h 36"/>
                <a:gd name="T2" fmla="*/ 6 w 36"/>
                <a:gd name="T3" fmla="*/ 0 h 36"/>
                <a:gd name="T4" fmla="*/ 31 w 36"/>
                <a:gd name="T5" fmla="*/ 0 h 36"/>
                <a:gd name="T6" fmla="*/ 36 w 36"/>
                <a:gd name="T7" fmla="*/ 5 h 36"/>
                <a:gd name="T8" fmla="*/ 36 w 36"/>
                <a:gd name="T9" fmla="*/ 30 h 36"/>
                <a:gd name="T10" fmla="*/ 31 w 36"/>
                <a:gd name="T11" fmla="*/ 36 h 36"/>
                <a:gd name="T12" fmla="*/ 6 w 36"/>
                <a:gd name="T13" fmla="*/ 36 h 36"/>
                <a:gd name="T14" fmla="*/ 0 w 36"/>
                <a:gd name="T15" fmla="*/ 30 h 36"/>
                <a:gd name="T16" fmla="*/ 0 w 36"/>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5"/>
                  </a:moveTo>
                  <a:cubicBezTo>
                    <a:pt x="0" y="2"/>
                    <a:pt x="2" y="0"/>
                    <a:pt x="6" y="0"/>
                  </a:cubicBezTo>
                  <a:cubicBezTo>
                    <a:pt x="31" y="0"/>
                    <a:pt x="31" y="0"/>
                    <a:pt x="31" y="0"/>
                  </a:cubicBezTo>
                  <a:cubicBezTo>
                    <a:pt x="34" y="0"/>
                    <a:pt x="36" y="2"/>
                    <a:pt x="36" y="5"/>
                  </a:cubicBezTo>
                  <a:cubicBezTo>
                    <a:pt x="36" y="30"/>
                    <a:pt x="36" y="30"/>
                    <a:pt x="36" y="30"/>
                  </a:cubicBezTo>
                  <a:cubicBezTo>
                    <a:pt x="36" y="33"/>
                    <a:pt x="34" y="36"/>
                    <a:pt x="31" y="36"/>
                  </a:cubicBezTo>
                  <a:cubicBezTo>
                    <a:pt x="6" y="36"/>
                    <a:pt x="6" y="36"/>
                    <a:pt x="6" y="36"/>
                  </a:cubicBezTo>
                  <a:cubicBezTo>
                    <a:pt x="2"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9" name="Forma libre 16">
              <a:extLst>
                <a:ext uri="{FF2B5EF4-FFF2-40B4-BE49-F238E27FC236}">
                  <a16:creationId xmlns:a16="http://schemas.microsoft.com/office/drawing/2014/main" id="{D5F16A6D-20E8-4393-98C1-A182DF454A24}"/>
                </a:ext>
              </a:extLst>
            </xdr:cNvPr>
            <xdr:cNvSpPr>
              <a:spLocks/>
            </xdr:cNvSpPr>
          </xdr:nvSpPr>
          <xdr:spPr bwMode="auto">
            <a:xfrm>
              <a:off x="2655454" y="632519"/>
              <a:ext cx="133351" cy="127000"/>
            </a:xfrm>
            <a:custGeom>
              <a:avLst/>
              <a:gdLst>
                <a:gd name="T0" fmla="*/ 0 w 37"/>
                <a:gd name="T1" fmla="*/ 5 h 36"/>
                <a:gd name="T2" fmla="*/ 6 w 37"/>
                <a:gd name="T3" fmla="*/ 0 h 36"/>
                <a:gd name="T4" fmla="*/ 31 w 37"/>
                <a:gd name="T5" fmla="*/ 0 h 36"/>
                <a:gd name="T6" fmla="*/ 37 w 37"/>
                <a:gd name="T7" fmla="*/ 5 h 36"/>
                <a:gd name="T8" fmla="*/ 37 w 37"/>
                <a:gd name="T9" fmla="*/ 30 h 36"/>
                <a:gd name="T10" fmla="*/ 31 w 37"/>
                <a:gd name="T11" fmla="*/ 36 h 36"/>
                <a:gd name="T12" fmla="*/ 6 w 37"/>
                <a:gd name="T13" fmla="*/ 36 h 36"/>
                <a:gd name="T14" fmla="*/ 0 w 37"/>
                <a:gd name="T15" fmla="*/ 30 h 36"/>
                <a:gd name="T16" fmla="*/ 0 w 37"/>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6">
                  <a:moveTo>
                    <a:pt x="0" y="5"/>
                  </a:moveTo>
                  <a:cubicBezTo>
                    <a:pt x="0" y="2"/>
                    <a:pt x="3" y="0"/>
                    <a:pt x="6" y="0"/>
                  </a:cubicBezTo>
                  <a:cubicBezTo>
                    <a:pt x="31" y="0"/>
                    <a:pt x="31" y="0"/>
                    <a:pt x="31" y="0"/>
                  </a:cubicBezTo>
                  <a:cubicBezTo>
                    <a:pt x="34" y="0"/>
                    <a:pt x="37" y="2"/>
                    <a:pt x="37" y="5"/>
                  </a:cubicBezTo>
                  <a:cubicBezTo>
                    <a:pt x="37" y="30"/>
                    <a:pt x="37" y="30"/>
                    <a:pt x="37" y="30"/>
                  </a:cubicBezTo>
                  <a:cubicBezTo>
                    <a:pt x="37" y="33"/>
                    <a:pt x="34" y="36"/>
                    <a:pt x="31" y="36"/>
                  </a:cubicBezTo>
                  <a:cubicBezTo>
                    <a:pt x="6" y="36"/>
                    <a:pt x="6" y="36"/>
                    <a:pt x="6" y="36"/>
                  </a:cubicBezTo>
                  <a:cubicBezTo>
                    <a:pt x="3"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50" name="Forma libre 17">
              <a:extLst>
                <a:ext uri="{FF2B5EF4-FFF2-40B4-BE49-F238E27FC236}">
                  <a16:creationId xmlns:a16="http://schemas.microsoft.com/office/drawing/2014/main" id="{B9F1DAEE-B345-4765-9D7C-400445B03DD1}"/>
                </a:ext>
              </a:extLst>
            </xdr:cNvPr>
            <xdr:cNvSpPr>
              <a:spLocks/>
            </xdr:cNvSpPr>
          </xdr:nvSpPr>
          <xdr:spPr bwMode="auto">
            <a:xfrm>
              <a:off x="2312556" y="-123130"/>
              <a:ext cx="647699" cy="395287"/>
            </a:xfrm>
            <a:custGeom>
              <a:avLst/>
              <a:gdLst>
                <a:gd name="T0" fmla="*/ 181 w 181"/>
                <a:gd name="T1" fmla="*/ 105 h 111"/>
                <a:gd name="T2" fmla="*/ 175 w 181"/>
                <a:gd name="T3" fmla="*/ 111 h 111"/>
                <a:gd name="T4" fmla="*/ 5 w 181"/>
                <a:gd name="T5" fmla="*/ 111 h 111"/>
                <a:gd name="T6" fmla="*/ 0 w 181"/>
                <a:gd name="T7" fmla="*/ 105 h 111"/>
                <a:gd name="T8" fmla="*/ 0 w 181"/>
                <a:gd name="T9" fmla="*/ 5 h 111"/>
                <a:gd name="T10" fmla="*/ 5 w 181"/>
                <a:gd name="T11" fmla="*/ 0 h 111"/>
                <a:gd name="T12" fmla="*/ 175 w 181"/>
                <a:gd name="T13" fmla="*/ 0 h 111"/>
                <a:gd name="T14" fmla="*/ 181 w 181"/>
                <a:gd name="T15" fmla="*/ 5 h 111"/>
                <a:gd name="T16" fmla="*/ 181 w 181"/>
                <a:gd name="T17" fmla="*/ 105 h 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1" h="111">
                  <a:moveTo>
                    <a:pt x="181" y="105"/>
                  </a:moveTo>
                  <a:cubicBezTo>
                    <a:pt x="181" y="108"/>
                    <a:pt x="178" y="111"/>
                    <a:pt x="175" y="111"/>
                  </a:cubicBezTo>
                  <a:cubicBezTo>
                    <a:pt x="5" y="111"/>
                    <a:pt x="5" y="111"/>
                    <a:pt x="5" y="111"/>
                  </a:cubicBezTo>
                  <a:cubicBezTo>
                    <a:pt x="2" y="111"/>
                    <a:pt x="0" y="108"/>
                    <a:pt x="0" y="105"/>
                  </a:cubicBezTo>
                  <a:cubicBezTo>
                    <a:pt x="0" y="5"/>
                    <a:pt x="0" y="5"/>
                    <a:pt x="0" y="5"/>
                  </a:cubicBezTo>
                  <a:cubicBezTo>
                    <a:pt x="0" y="2"/>
                    <a:pt x="2" y="0"/>
                    <a:pt x="5" y="0"/>
                  </a:cubicBezTo>
                  <a:cubicBezTo>
                    <a:pt x="175" y="0"/>
                    <a:pt x="175" y="0"/>
                    <a:pt x="175" y="0"/>
                  </a:cubicBezTo>
                  <a:cubicBezTo>
                    <a:pt x="178" y="0"/>
                    <a:pt x="181" y="2"/>
                    <a:pt x="181" y="5"/>
                  </a:cubicBezTo>
                  <a:lnTo>
                    <a:pt x="181" y="105"/>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oDeCheques" displayName="RegistroDeCheques" ref="B8:H15" totalsRowCount="1" headerRowDxfId="16" dataDxfId="15" totalsRowDxfId="14">
  <autoFilter ref="B8:H14" xr:uid="{00000000-0009-0000-0100-000001000000}"/>
  <tableColumns count="7">
    <tableColumn id="1" xr3:uid="{00000000-0010-0000-0000-000001000000}" name="Comprobar/codificar" totalsRowLabel="Totales" dataDxfId="13" totalsRowDxfId="6" dataCellStyle="Código de cheque"/>
    <tableColumn id="7" xr3:uid="{00000000-0010-0000-0000-000007000000}" name="Fecha" dataDxfId="12" totalsRowDxfId="5" dataCellStyle="Fecha"/>
    <tableColumn id="3" xr3:uid="{00000000-0010-0000-0000-000003000000}" name="Transacción" totalsRowFunction="custom" dataDxfId="11" totalsRowDxfId="4">
      <totalsRowFormula>CONCATENATE("Número de transacciones: ",SUBTOTAL(103,RegistroDeCheques[Transacción]))</totalsRowFormula>
    </tableColumn>
    <tableColumn id="8" xr3:uid="{00000000-0010-0000-0000-000008000000}" name="Descripción" dataDxfId="10" totalsRowDxfId="3"/>
    <tableColumn id="4" xr3:uid="{00000000-0010-0000-0000-000004000000}" name="Retirada" totalsRowFunction="sum" dataDxfId="9" totalsRowDxfId="2" dataCellStyle="Moneda [0]"/>
    <tableColumn id="5" xr3:uid="{00000000-0010-0000-0000-000005000000}" name="Depósito" totalsRowFunction="sum" dataDxfId="8" totalsRowDxfId="1" dataCellStyle="Moneda [0]"/>
    <tableColumn id="6" xr3:uid="{00000000-0010-0000-0000-000006000000}" name="Saldo" totalsRowFunction="custom" dataDxfId="7" totalsRowDxfId="0" dataCellStyle="Moneda [0]">
      <calculatedColumnFormula>IFERROR(IF(ISBLANK(RegistroDeCheques[[#This Row],[Retirada]]),H8+RegistroDeCheques[[#This Row],[Depósito]],H8-RegistroDeCheques[[#This Row],[Retirada]]), "")</calculatedColumnFormula>
      <totalsRowFormula>RegistroDeCheques[[#Totals],[Depósito]]-RegistroDeCheques[[#Totals],[Retirada]]</totalsRowFormula>
    </tableColumn>
  </tableColumns>
  <tableStyleInfo name="Registro de cheques" showFirstColumn="0" showLastColumn="0" showRowStripes="1" showColumnStripes="0"/>
  <extLst>
    <ext xmlns:x14="http://schemas.microsoft.com/office/spreadsheetml/2009/9/main" uri="{504A1905-F514-4f6f-8877-14C23A59335A}">
      <x14:table altTextSummary="Tabla con número o código de cheque, fecha, transacción, descripción, retirada y depósito. El saldo se calcula automáticament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5"/>
  <sheetViews>
    <sheetView showGridLines="0" tabSelected="1" zoomScaleNormal="100" zoomScalePageLayoutView="70" workbookViewId="0"/>
  </sheetViews>
  <sheetFormatPr baseColWidth="10" defaultColWidth="9" defaultRowHeight="30" customHeight="1" x14ac:dyDescent="0.2"/>
  <cols>
    <col min="1" max="1" width="2.625" customWidth="1"/>
    <col min="2" max="2" width="25.375" customWidth="1"/>
    <col min="3" max="3" width="16.25" customWidth="1"/>
    <col min="4" max="4" width="34.875" bestFit="1" customWidth="1"/>
    <col min="5" max="5" width="36" customWidth="1"/>
    <col min="6" max="7" width="18.625" customWidth="1"/>
    <col min="8" max="8" width="22.125" customWidth="1"/>
    <col min="9" max="9" width="2.625" customWidth="1"/>
  </cols>
  <sheetData>
    <row r="1" spans="2:8" ht="82.5" customHeight="1" x14ac:dyDescent="0.2">
      <c r="B1" s="1"/>
    </row>
    <row r="2" spans="2:8" ht="16.5" customHeight="1" x14ac:dyDescent="0.2">
      <c r="B2" s="1"/>
    </row>
    <row r="3" spans="2:8" ht="18.75" customHeight="1" x14ac:dyDescent="0.2">
      <c r="B3" s="9" t="s">
        <v>0</v>
      </c>
      <c r="C3" s="9"/>
      <c r="D3" s="9"/>
      <c r="H3" s="11" t="s">
        <v>27</v>
      </c>
    </row>
    <row r="4" spans="2:8" ht="21" customHeight="1" x14ac:dyDescent="0.2">
      <c r="B4" s="14" t="s">
        <v>1</v>
      </c>
      <c r="C4" s="14"/>
      <c r="D4" s="8" t="s">
        <v>11</v>
      </c>
      <c r="H4" s="10">
        <f>SALDO_ACTUAL</f>
        <v>3311</v>
      </c>
    </row>
    <row r="5" spans="2:8" ht="15" customHeight="1" x14ac:dyDescent="0.2">
      <c r="B5" s="14" t="s">
        <v>2</v>
      </c>
      <c r="C5" s="14"/>
      <c r="D5" s="8" t="s">
        <v>12</v>
      </c>
    </row>
    <row r="6" spans="2:8" ht="15" customHeight="1" x14ac:dyDescent="0.2">
      <c r="B6" s="14" t="s">
        <v>3</v>
      </c>
      <c r="C6" s="14"/>
      <c r="D6" s="8" t="s">
        <v>13</v>
      </c>
    </row>
    <row r="7" spans="2:8" ht="15" customHeight="1" x14ac:dyDescent="0.2"/>
    <row r="8" spans="2:8" ht="30" customHeight="1" x14ac:dyDescent="0.2">
      <c r="B8" s="2" t="s">
        <v>4</v>
      </c>
      <c r="C8" s="2" t="s">
        <v>10</v>
      </c>
      <c r="D8" s="2" t="s">
        <v>14</v>
      </c>
      <c r="E8" s="2" t="s">
        <v>20</v>
      </c>
      <c r="F8" s="2" t="s">
        <v>25</v>
      </c>
      <c r="G8" s="2" t="s">
        <v>26</v>
      </c>
      <c r="H8" s="2" t="s">
        <v>28</v>
      </c>
    </row>
    <row r="9" spans="2:8" ht="30" customHeight="1" x14ac:dyDescent="0.2">
      <c r="B9" s="5"/>
      <c r="C9" s="6">
        <f ca="1">TODAY()-19</f>
        <v>43597</v>
      </c>
      <c r="D9" s="7" t="s">
        <v>15</v>
      </c>
      <c r="E9" s="7" t="s">
        <v>21</v>
      </c>
      <c r="F9" s="13"/>
      <c r="G9" s="13">
        <v>2000</v>
      </c>
      <c r="H9" s="13">
        <f>IFERROR(RegistroDeCheques[[#This Row],[Depósito]], "")</f>
        <v>2000</v>
      </c>
    </row>
    <row r="10" spans="2:8" ht="30" customHeight="1" x14ac:dyDescent="0.2">
      <c r="B10" s="5">
        <v>1001</v>
      </c>
      <c r="C10" s="6">
        <f ca="1">TODAY()-11</f>
        <v>43605</v>
      </c>
      <c r="D10" s="7" t="s">
        <v>16</v>
      </c>
      <c r="E10" s="7" t="s">
        <v>22</v>
      </c>
      <c r="F10" s="13">
        <v>100</v>
      </c>
      <c r="G10" s="13"/>
      <c r="H10" s="13">
        <f>IFERROR(IF(ISBLANK(RegistroDeCheques[[#This Row],[Retirada]]),H9+RegistroDeCheques[[#This Row],[Depósito]],H9-RegistroDeCheques[[#This Row],[Retirada]]), "")</f>
        <v>1900</v>
      </c>
    </row>
    <row r="11" spans="2:8" ht="30" customHeight="1" x14ac:dyDescent="0.2">
      <c r="B11" s="5" t="s">
        <v>5</v>
      </c>
      <c r="C11" s="6">
        <f ca="1">TODAY()-11</f>
        <v>43605</v>
      </c>
      <c r="D11" s="7" t="s">
        <v>17</v>
      </c>
      <c r="E11" s="7"/>
      <c r="F11" s="13"/>
      <c r="G11" s="13">
        <v>1500</v>
      </c>
      <c r="H11" s="13">
        <f>IFERROR(IF(ISBLANK(RegistroDeCheques[[#This Row],[Retirada]]),H10+RegistroDeCheques[[#This Row],[Depósito]],H10-RegistroDeCheques[[#This Row],[Retirada]]), "")</f>
        <v>3400</v>
      </c>
    </row>
    <row r="12" spans="2:8" ht="30" customHeight="1" x14ac:dyDescent="0.2">
      <c r="B12" s="5" t="s">
        <v>6</v>
      </c>
      <c r="C12" s="6">
        <f ca="1">TODAY()-8</f>
        <v>43608</v>
      </c>
      <c r="D12" s="7" t="s">
        <v>18</v>
      </c>
      <c r="E12" s="7" t="s">
        <v>23</v>
      </c>
      <c r="F12" s="13">
        <v>16</v>
      </c>
      <c r="G12" s="13"/>
      <c r="H12" s="13">
        <f>IFERROR(IF(ISBLANK(RegistroDeCheques[[#This Row],[Retirada]]),H11+RegistroDeCheques[[#This Row],[Depósito]],H11-RegistroDeCheques[[#This Row],[Retirada]]), "")</f>
        <v>3384</v>
      </c>
    </row>
    <row r="13" spans="2:8" ht="30" customHeight="1" x14ac:dyDescent="0.2">
      <c r="B13" s="5" t="s">
        <v>7</v>
      </c>
      <c r="C13" s="6">
        <f ca="1">TODAY()-5</f>
        <v>43611</v>
      </c>
      <c r="D13" s="7"/>
      <c r="E13" s="7" t="s">
        <v>24</v>
      </c>
      <c r="F13" s="13">
        <v>50</v>
      </c>
      <c r="G13" s="13"/>
      <c r="H13" s="13">
        <f>IFERROR(IF(ISBLANK(RegistroDeCheques[[#This Row],[Retirada]]),H12+RegistroDeCheques[[#This Row],[Depósito]],H12-RegistroDeCheques[[#This Row],[Retirada]]), "")</f>
        <v>3334</v>
      </c>
    </row>
    <row r="14" spans="2:8" ht="30" customHeight="1" x14ac:dyDescent="0.2">
      <c r="B14" s="5" t="s">
        <v>8</v>
      </c>
      <c r="C14" s="6">
        <f ca="1">TODAY()</f>
        <v>43616</v>
      </c>
      <c r="D14" s="7" t="s">
        <v>19</v>
      </c>
      <c r="E14" s="7"/>
      <c r="F14" s="13">
        <v>23</v>
      </c>
      <c r="G14" s="13"/>
      <c r="H14" s="13">
        <f>IFERROR(IF(ISBLANK(RegistroDeCheques[[#This Row],[Retirada]]),H13+RegistroDeCheques[[#This Row],[Depósito]],H13-RegistroDeCheques[[#This Row],[Retirada]]), "")</f>
        <v>3311</v>
      </c>
    </row>
    <row r="15" spans="2:8" ht="30" customHeight="1" x14ac:dyDescent="0.2">
      <c r="B15" s="3" t="s">
        <v>9</v>
      </c>
      <c r="C15" s="4"/>
      <c r="D15" s="4" t="str">
        <f>CONCATENATE("Número de transacciones: ",SUBTOTAL(103,RegistroDeCheques[Transacción]))</f>
        <v>Número de transacciones: 5</v>
      </c>
      <c r="E15" s="4"/>
      <c r="F15" s="12">
        <f>SUBTOTAL(109,RegistroDeCheques[Retirada])</f>
        <v>189</v>
      </c>
      <c r="G15" s="12">
        <f>SUBTOTAL(109,RegistroDeCheques[Depósito])</f>
        <v>3500</v>
      </c>
      <c r="H15" s="12">
        <f>RegistroDeCheques[[#Totals],[Depósito]]-RegistroDeCheques[[#Totals],[Retirada]]</f>
        <v>3311</v>
      </c>
    </row>
  </sheetData>
  <mergeCells count="3">
    <mergeCell ref="B4:C4"/>
    <mergeCell ref="B5:C5"/>
    <mergeCell ref="B6:C6"/>
  </mergeCells>
  <conditionalFormatting sqref="F9:G14">
    <cfRule type="expression" dxfId="17" priority="2">
      <formula>AND($F9&gt;0,$G9&gt;0)</formula>
    </cfRule>
  </conditionalFormatting>
  <dataValidations count="14">
    <dataValidation allowBlank="1" showInputMessage="1" sqref="B9:B14" xr:uid="{00000000-0002-0000-0000-000000000000}"/>
    <dataValidation allowBlank="1" showInputMessage="1" showErrorMessage="1" prompt="Cree un registro de cheques con códigos de transacción en esta hoja de cálculo. Escriba los detalles en la tabla RegistroCheques. El saldo actual se calcula automáticamente en la celda H3" sqref="A2" xr:uid="{00000000-0002-0000-0000-000001000000}"/>
    <dataValidation allowBlank="1" showInputMessage="1" showErrorMessage="1" prompt="El título de esta hoja de cálculo se encuentra en esta celda" sqref="B1" xr:uid="{00000000-0002-0000-0000-000002000000}"/>
    <dataValidation allowBlank="1" showInputMessage="1" showErrorMessage="1" prompt="Los códigos de transacción están de la celda B3 a la D5." sqref="B3" xr:uid="{00000000-0002-0000-0000-000003000000}"/>
    <dataValidation allowBlank="1" showInputMessage="1" showErrorMessage="1" prompt="El saldo actual se calcula automáticamente en la celda siguiente." sqref="H3" xr:uid="{00000000-0002-0000-0000-000004000000}"/>
    <dataValidation allowBlank="1" showInputMessage="1" showErrorMessage="1" prompt="El saldo actual se calcula automáticamente en esta celda" sqref="H4" xr:uid="{00000000-0002-0000-0000-000005000000}"/>
    <dataValidation allowBlank="1" showInputMessage="1" showErrorMessage="1" prompt="Escriba el número de cheque o código de transacción en esta columna, bajo este encabezado. Use los filtros del encabezado para buscar entradas específicas" sqref="B8" xr:uid="{00000000-0002-0000-0000-000006000000}"/>
    <dataValidation allowBlank="1" showInputMessage="1" showErrorMessage="1" prompt="Escriba la fecha en esta columna, debajo de este encabezado" sqref="C8" xr:uid="{00000000-0002-0000-0000-000007000000}"/>
    <dataValidation allowBlank="1" showInputMessage="1" showErrorMessage="1" prompt="Escriba la transacción en la columna con este encabezado." sqref="D8" xr:uid="{00000000-0002-0000-0000-000008000000}"/>
    <dataValidation allowBlank="1" showInputMessage="1" showErrorMessage="1" prompt="Escriba la descripción en la columna con este encabezado." sqref="E8" xr:uid="{00000000-0002-0000-0000-000009000000}"/>
    <dataValidation allowBlank="1" showInputMessage="1" showErrorMessage="1" prompt="Escriba el importe retirado en la columna con este encabezado." sqref="F8" xr:uid="{00000000-0002-0000-0000-00000A000000}"/>
    <dataValidation allowBlank="1" showInputMessage="1" showErrorMessage="1" prompt="Escriba el importe depositado en la columna con este encabezado." sqref="G8" xr:uid="{00000000-0002-0000-0000-00000B000000}"/>
    <dataValidation allowBlank="1" showInputMessage="1" showErrorMessage="1" prompt="El importe del saldo se calcula automáticamente en la columna con este encabezado." sqref="H8" xr:uid="{00000000-0002-0000-0000-00000C000000}"/>
    <dataValidation allowBlank="1" showInputMessage="1" showErrorMessage="1" prompt="Cree un registro de cheques con códigos de transacción en esta hoja de cálculo. Escriba los detalles en la tabla RegistroCheques. El saldo actual se calcula automáticamente en la celda H4" sqref="A1" xr:uid="{00000000-0002-0000-0000-00000D000000}"/>
  </dataValidation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firstHeader>&amp;C&amp;"-,Pogrubiony"&amp;16&amp;K04+000Check Register</firstHeader>
  </headerFooter>
  <ignoredErrors>
    <ignoredError sqref="H9" calculatedColumn="1"/>
    <ignoredError sqref="H10:H14" emptyCellReference="1"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291512c1ee715ab617f4c07df79fc1">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256c27c40ca5c40ce1cf6c44f0205df"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D37943-291D-469C-BE6D-48EB059EE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447122-1ADE-42C0-B36B-3C2886901870}">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D1DD39C-8EA4-49AD-851E-8B8167ACB6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Registro de cheques</vt:lpstr>
      <vt:lpstr>ColumnaTítuloRegión1..H3.1</vt:lpstr>
      <vt:lpstr>SALDO_ACTUAL</vt:lpstr>
      <vt:lpstr>TítuloDeColumna1</vt:lpstr>
      <vt:lpstr>'Registro de cheques'!Títulos_a_imprimir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2019-04-19T20:42:18Z</dcterms:created>
  <dcterms:modified xsi:type="dcterms:W3CDTF">2019-05-31T03:50:30Z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