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xr:revisionPtr revIDLastSave="0" documentId="10_ncr:100000_{2B7431F7-C73C-4C3D-B85B-D51C780DD3E5}" xr6:coauthVersionLast="31" xr6:coauthVersionMax="34" xr10:uidLastSave="{00000000-0000-0000-0000-000000000000}"/>
  <bookViews>
    <workbookView xWindow="930" yWindow="0" windowWidth="21570" windowHeight="8310" xr2:uid="{00000000-000D-0000-FFFF-FFFF00000000}"/>
  </bookViews>
  <sheets>
    <sheet name="ÎNREGISTRARE ACTIVE FIXE" sheetId="1" r:id="rId1"/>
    <sheet name="METODE DE AMORTIZARE" sheetId="2" r:id="rId2"/>
  </sheets>
  <definedNames>
    <definedName name="MetodeAmortizare">Metode[Abreviere]</definedName>
    <definedName name="_xlnm.Print_Titles" localSheetId="0">'ÎNREGISTRARE ACTIVE FIXE'!$3:$3</definedName>
    <definedName name="RegiuneTitluRând1..C2">'ÎNREGISTRARE ACTIVE FIXE'!$B$2</definedName>
    <definedName name="Titlu1">Date[[#Headers],[Nume activ]]</definedName>
    <definedName name="Titlu2">Metode[[#Headers],[Abreviere]]</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8" i="1" l="1"/>
  <c r="O7" i="1"/>
  <c r="O6" i="1"/>
  <c r="O4" i="1" l="1"/>
  <c r="O5" i="1"/>
  <c r="O9" i="1" l="1"/>
  <c r="I9" i="1"/>
  <c r="L9" i="1"/>
  <c r="M9" i="1"/>
</calcChain>
</file>

<file path=xl/sharedStrings.xml><?xml version="1.0" encoding="utf-8"?>
<sst xmlns="http://schemas.openxmlformats.org/spreadsheetml/2006/main" count="30" uniqueCount="28">
  <si>
    <r>
      <t xml:space="preserve">ÎNREGISTRARE ACTIV FIX </t>
    </r>
    <r>
      <rPr>
        <sz val="12"/>
        <color theme="1" tint="0.24994659260841701"/>
        <rFont val="Tahoma"/>
        <family val="2"/>
        <scheme val="major"/>
      </rPr>
      <t>cu</t>
    </r>
    <r>
      <rPr>
        <sz val="28"/>
        <color theme="1" tint="0.24994659260841701"/>
        <rFont val="Tahoma"/>
        <family val="2"/>
        <scheme val="major"/>
      </rPr>
      <t xml:space="preserve"> AMORTIZAREA</t>
    </r>
  </si>
  <si>
    <t>DATA:</t>
  </si>
  <si>
    <t>Nume activ</t>
  </si>
  <si>
    <t>Total</t>
  </si>
  <si>
    <t>Data</t>
  </si>
  <si>
    <t>Clasă activ</t>
  </si>
  <si>
    <t>Descriere</t>
  </si>
  <si>
    <t>Locația fizică</t>
  </si>
  <si>
    <t>Nr. activ</t>
  </si>
  <si>
    <t>Nr. serie</t>
  </si>
  <si>
    <t>Data achiziției</t>
  </si>
  <si>
    <t>Costul achiziției</t>
  </si>
  <si>
    <t>Metoda de amortizare</t>
  </si>
  <si>
    <t>Durata de viață utilă (ani)</t>
  </si>
  <si>
    <t>Valoarea reziduală</t>
  </si>
  <si>
    <t>Amortizarea anterioară</t>
  </si>
  <si>
    <t>Procent primul an</t>
  </si>
  <si>
    <t>Amortizarea din această perioadă</t>
  </si>
  <si>
    <t>Abreviere</t>
  </si>
  <si>
    <t>SL</t>
  </si>
  <si>
    <t>150% DDB</t>
  </si>
  <si>
    <t>200% DDB</t>
  </si>
  <si>
    <t>Amortizare liniară</t>
  </si>
  <si>
    <t>Amortizare
degresivă 150%</t>
  </si>
  <si>
    <t>Amortizare
degresivă 200%</t>
  </si>
  <si>
    <t>Calculează amortizarea liniară în funcție de costul activului, de valoarea reziduală și de durata de viață comercială estimată.</t>
  </si>
  <si>
    <t>Calculează amortizarea degresivă cu 150% în funcție de costul activului, de valoarea reziduală și de durata de viață comercială estimată. Aceasta trece la amortizarea liniară atunci când amortizarea liniară depășește amortizarea degresivă.</t>
  </si>
  <si>
    <t>Calculează amortizarea degresivă cu 200% în funcție de costul activului, de valoarea reziduală și de durata de viață estimată. Aceasta trece la amortizarea liniară atunci când amortizarea liniară depășește amortizarea degresivă.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</si>
</sst>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0.00\ &quot;lei&quot;;\-#,##0.00\ &quot;lei&quot;"/>
    <numFmt numFmtId="165" formatCode="_-* #,##0\ &quot;lei&quot;_-;\-* #,##0\ &quot;lei&quot;_-;_-* &quot;-&quot;\ &quot;lei&quot;_-;_-@_-"/>
    <numFmt numFmtId="166" formatCode="#,##0.00\ &quot;lei&quot;"/>
  </numFmts>
  <fonts count="23" x14ac:knownFonts="1">
    <font>
      <sz val="11"/>
      <name val="Cambria"/>
      <family val="2"/>
      <scheme val="minor"/>
    </font>
    <font>
      <sz val="11"/>
      <color theme="1"/>
      <name val="Cambria"/>
      <family val="2"/>
      <scheme val="minor"/>
    </font>
    <font>
      <sz val="8"/>
      <name val="Arial"/>
      <family val="2"/>
    </font>
    <font>
      <sz val="28"/>
      <color theme="1" tint="0.24994659260841701"/>
      <name val="Tahoma"/>
      <family val="2"/>
      <scheme val="major"/>
    </font>
    <font>
      <sz val="12"/>
      <color theme="1" tint="0.14996795556505021"/>
      <name val="Tahoma"/>
      <family val="2"/>
      <scheme val="major"/>
    </font>
    <font>
      <sz val="12"/>
      <color theme="1" tint="0.14996795556505021"/>
      <name val="Cambria"/>
      <family val="1"/>
      <scheme val="minor"/>
    </font>
    <font>
      <sz val="12"/>
      <color theme="1" tint="0.24994659260841701"/>
      <name val="Tahoma"/>
      <family val="2"/>
      <scheme val="major"/>
    </font>
    <font>
      <sz val="11"/>
      <name val="Cambria"/>
      <family val="2"/>
      <scheme val="minor"/>
    </font>
    <font>
      <sz val="11"/>
      <name val="Cambria"/>
      <family val="1"/>
      <scheme val="minor"/>
    </font>
    <font>
      <sz val="18"/>
      <color theme="3"/>
      <name val="Tahoma"/>
      <family val="2"/>
      <scheme val="major"/>
    </font>
    <font>
      <b/>
      <sz val="11"/>
      <color theme="3"/>
      <name val="Cambria"/>
      <family val="2"/>
      <scheme val="min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
      <sz val="11"/>
      <color theme="0"/>
      <name val="Cambria"/>
      <family val="2"/>
      <scheme val="minor"/>
    </font>
  </fonts>
  <fills count="34">
    <fill>
      <patternFill patternType="none"/>
    </fill>
    <fill>
      <patternFill patternType="gray125"/>
    </fill>
    <fill>
      <patternFill patternType="solid">
        <fgColor theme="5"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thin">
        <color theme="6" tint="-0.24994659260841701"/>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wrapText="1"/>
    </xf>
    <xf numFmtId="0" fontId="3" fillId="0" borderId="1" applyNumberFormat="0" applyFill="0" applyProtection="0">
      <alignment horizontal="left"/>
    </xf>
    <xf numFmtId="0" fontId="4" fillId="0" borderId="0" applyNumberFormat="0" applyFill="0" applyAlignment="0" applyProtection="0"/>
    <xf numFmtId="164" fontId="7" fillId="0" borderId="0" applyFont="0" applyFill="0" applyBorder="0" applyAlignment="0" applyProtection="0"/>
    <xf numFmtId="9" fontId="7" fillId="0" borderId="0" applyFont="0" applyFill="0" applyBorder="0" applyAlignment="0" applyProtection="0"/>
    <xf numFmtId="14" fontId="7" fillId="0" borderId="0">
      <alignment wrapText="1"/>
    </xf>
    <xf numFmtId="43" fontId="7" fillId="0" borderId="0" applyFont="0" applyFill="0" applyBorder="0" applyAlignment="0" applyProtection="0"/>
    <xf numFmtId="41" fontId="7" fillId="0" borderId="0" applyFont="0" applyFill="0" applyBorder="0" applyAlignment="0" applyProtection="0"/>
    <xf numFmtId="165" fontId="7" fillId="0" borderId="0" applyFont="0" applyFill="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3" applyNumberFormat="0" applyAlignment="0" applyProtection="0"/>
    <xf numFmtId="0" fontId="15" fillId="7" borderId="4" applyNumberFormat="0" applyAlignment="0" applyProtection="0"/>
    <xf numFmtId="0" fontId="16" fillId="7" borderId="3" applyNumberFormat="0" applyAlignment="0" applyProtection="0"/>
    <xf numFmtId="0" fontId="17" fillId="0" borderId="5" applyNumberFormat="0" applyFill="0" applyAlignment="0" applyProtection="0"/>
    <xf numFmtId="0" fontId="18" fillId="8" borderId="6" applyNumberFormat="0" applyAlignment="0" applyProtection="0"/>
    <xf numFmtId="0" fontId="19" fillId="0" borderId="0" applyNumberFormat="0" applyFill="0" applyBorder="0" applyAlignment="0" applyProtection="0"/>
    <xf numFmtId="0" fontId="7" fillId="9" borderId="7" applyNumberFormat="0" applyFont="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12">
    <xf numFmtId="0" fontId="0" fillId="0" borderId="0" xfId="0">
      <alignment wrapText="1"/>
    </xf>
    <xf numFmtId="0" fontId="5" fillId="0" borderId="0" xfId="2" applyFont="1" applyAlignment="1">
      <alignment horizontal="left" vertical="center" indent="4"/>
    </xf>
    <xf numFmtId="2" fontId="0" fillId="0" borderId="0" xfId="0" applyNumberFormat="1">
      <alignment wrapText="1"/>
    </xf>
    <xf numFmtId="0" fontId="0" fillId="2" borderId="0" xfId="0" applyFill="1">
      <alignment wrapText="1"/>
    </xf>
    <xf numFmtId="14" fontId="0" fillId="0" borderId="0" xfId="0" applyNumberFormat="1" applyAlignment="1">
      <alignment horizontal="left" vertical="center"/>
    </xf>
    <xf numFmtId="14" fontId="7" fillId="0" borderId="0" xfId="5">
      <alignment wrapText="1"/>
    </xf>
    <xf numFmtId="0" fontId="0" fillId="0" borderId="0" xfId="0" applyFill="1">
      <alignment wrapText="1"/>
    </xf>
    <xf numFmtId="2" fontId="0" fillId="0" borderId="0" xfId="0" applyNumberFormat="1" applyFill="1">
      <alignment wrapText="1"/>
    </xf>
    <xf numFmtId="164" fontId="8" fillId="0" borderId="0" xfId="3" applyFont="1" applyAlignment="1">
      <alignment wrapText="1"/>
    </xf>
    <xf numFmtId="9" fontId="8" fillId="0" borderId="0" xfId="4" applyFont="1" applyAlignment="1">
      <alignment wrapText="1"/>
    </xf>
    <xf numFmtId="166" fontId="0" fillId="0" borderId="0" xfId="0" applyNumberFormat="1">
      <alignment wrapText="1"/>
    </xf>
    <xf numFmtId="0" fontId="3" fillId="0" borderId="1" xfId="1">
      <alignment horizontal="left"/>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ustomBuiltin="1"/>
    <cellStyle name="Comma [0]" xfId="7" builtinId="6" customBuiltin="1"/>
    <cellStyle name="Currency" xfId="3" builtinId="4" customBuiltin="1"/>
    <cellStyle name="Currency [0]" xfId="8" builtinId="7" customBuiltin="1"/>
    <cellStyle name="Date" xfId="5" xr:uid="{00000000-0005-0000-0000-000001000000}"/>
    <cellStyle name="Explanatory Text" xfId="22" builtinId="53" customBuiltin="1"/>
    <cellStyle name="Good" xfId="12" builtinId="26" customBuiltin="1"/>
    <cellStyle name="Heading 1" xfId="1" builtinId="16" customBuiltin="1"/>
    <cellStyle name="Heading 2" xfId="2"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te" xfId="21" builtinId="10" customBuiltin="1"/>
    <cellStyle name="Output" xfId="16" builtinId="21" customBuiltin="1"/>
    <cellStyle name="Percent" xfId="4" builtinId="5" customBuiltin="1"/>
    <cellStyle name="Title" xfId="9" builtinId="15" customBuiltin="1"/>
    <cellStyle name="Total" xfId="23" builtinId="25" customBuiltin="1"/>
    <cellStyle name="Warning Text" xfId="20" builtinId="11" customBuiltin="1"/>
  </cellStyles>
  <dxfs count="10">
    <dxf>
      <font>
        <b val="0"/>
        <i val="0"/>
        <strike val="0"/>
        <condense val="0"/>
        <extend val="0"/>
        <outline val="0"/>
        <shadow val="0"/>
        <u val="none"/>
        <vertAlign val="baseline"/>
        <sz val="10"/>
        <color auto="1"/>
        <name val="Cambria"/>
        <scheme val="minor"/>
      </font>
      <alignment horizontal="general" vertical="bottom" textRotation="0" wrapText="1" indent="0" justifyLastLine="0" shrinkToFit="0" readingOrder="0"/>
    </dxf>
    <dxf>
      <fill>
        <patternFill patternType="solid">
          <fgColor indexed="64"/>
          <bgColor theme="5" tint="-0.249977111117893"/>
        </patternFill>
      </fill>
    </dxf>
    <dxf>
      <numFmt numFmtId="166" formatCode="#,##0.00\ &quot;lei&quot;"/>
    </dxf>
    <dxf>
      <font>
        <strike val="0"/>
        <outline val="0"/>
        <shadow val="0"/>
        <u val="none"/>
        <vertAlign val="baseline"/>
        <sz val="11"/>
        <color auto="1"/>
        <name val="Cambria"/>
        <family val="1"/>
        <scheme val="minor"/>
      </font>
    </dxf>
    <dxf>
      <font>
        <strike val="0"/>
        <outline val="0"/>
        <shadow val="0"/>
        <u val="none"/>
        <vertAlign val="baseline"/>
        <sz val="11"/>
        <color auto="1"/>
        <name val="Cambria"/>
        <family val="1"/>
        <scheme val="minor"/>
      </font>
    </dxf>
    <dxf>
      <font>
        <strike val="0"/>
        <outline val="0"/>
        <shadow val="0"/>
        <u val="none"/>
        <vertAlign val="baseline"/>
        <sz val="11"/>
        <color auto="1"/>
        <name val="Cambria"/>
        <family val="1"/>
        <scheme val="minor"/>
      </font>
    </dxf>
    <dxf>
      <font>
        <strike val="0"/>
        <outline val="0"/>
        <shadow val="0"/>
        <u val="none"/>
        <vertAlign val="baseline"/>
        <sz val="11"/>
        <color auto="1"/>
        <name val="Cambria"/>
        <family val="1"/>
        <scheme val="minor"/>
      </font>
    </dxf>
    <dxf>
      <numFmt numFmtId="2" formatCode="0.00"/>
    </dxf>
    <dxf>
      <font>
        <strike val="0"/>
        <outline val="0"/>
        <shadow val="0"/>
        <u val="none"/>
        <vertAlign val="baseline"/>
        <sz val="11"/>
        <color auto="1"/>
        <name val="Cambria"/>
        <family val="1"/>
        <scheme val="minor"/>
      </font>
    </dxf>
    <dxf>
      <font>
        <b val="0"/>
        <i val="0"/>
        <strike val="0"/>
        <condense val="0"/>
        <extend val="0"/>
        <outline val="0"/>
        <shadow val="0"/>
        <u val="none"/>
        <vertAlign val="baseline"/>
        <sz val="10"/>
        <color auto="1"/>
        <name val="Cambria"/>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e" displayName="Date" ref="B3:O9" totalsRowCount="1" dataDxfId="9" headerRowCellStyle="Normal" totalsRowCellStyle="Normal">
  <autoFilter ref="B3:O8" xr:uid="{00000000-0009-0000-0100-000001000000}"/>
  <tableColumns count="14">
    <tableColumn id="1" xr3:uid="{00000000-0010-0000-0000-000001000000}" name="Nume activ" totalsRowLabel="Total" dataCellStyle="Normal"/>
    <tableColumn id="2" xr3:uid="{00000000-0010-0000-0000-000002000000}" name="Clasă activ" dataCellStyle="Normal"/>
    <tableColumn id="3" xr3:uid="{00000000-0010-0000-0000-000003000000}" name="Descriere" dataCellStyle="Normal"/>
    <tableColumn id="4" xr3:uid="{00000000-0010-0000-0000-000004000000}" name="Locația fizică" dataCellStyle="Normal"/>
    <tableColumn id="5" xr3:uid="{00000000-0010-0000-0000-000005000000}" name="Nr. activ" dataCellStyle="Normal"/>
    <tableColumn id="6" xr3:uid="{00000000-0010-0000-0000-000006000000}" name="Nr. serie" dataCellStyle="Normal"/>
    <tableColumn id="7" xr3:uid="{00000000-0010-0000-0000-000007000000}" name="Data achiziției" dataCellStyle="Date"/>
    <tableColumn id="8" xr3:uid="{00000000-0010-0000-0000-000008000000}" name="Costul achiziției" totalsRowFunction="sum" dataDxfId="8"/>
    <tableColumn id="9" xr3:uid="{00000000-0010-0000-0000-000009000000}" name="Metoda de amortizare" dataCellStyle="Normal"/>
    <tableColumn id="10" xr3:uid="{00000000-0010-0000-0000-00000A000000}" name="Durata de viață utilă (ani)" dataDxfId="7" dataCellStyle="Normal"/>
    <tableColumn id="11" xr3:uid="{00000000-0010-0000-0000-00000B000000}" name="Valoarea reziduală" totalsRowFunction="sum" dataDxfId="6"/>
    <tableColumn id="12" xr3:uid="{00000000-0010-0000-0000-00000C000000}" name="Amortizarea anterioară" totalsRowFunction="sum" dataDxfId="5"/>
    <tableColumn id="13" xr3:uid="{00000000-0010-0000-0000-00000D000000}" name="Procent primul an" dataDxfId="4"/>
    <tableColumn id="14" xr3:uid="{00000000-0010-0000-0000-00000E000000}" name="Amortizarea din această perioadă" totalsRowFunction="sum" dataDxfId="3" totalsRowDxfId="2">
      <calculatedColumnFormula>IF(AND(Date[[#This Row],[Costul achiziției]]&gt;0,Date[[#This Row],[Metoda de amortizare]]&gt;0,Date[[#This Row],[Durata de viață utilă (ani)]]&gt;0),MAX(0,MIN((Date[[#This Row],[Costul achiziției]]-Date[[#This Row],[Valoarea reziduală]]-Date[[#This Row],[Amortizarea anterioară]]),IF(Date[[#This Row],[Metoda de amortizare]]="SL",((Date[[#This Row],[Costul achiziției]]-Date[[#This Row],[Valoarea reziduală]])/Date[[#This Row],[Durata de viață utilă (ani)]]*Date[[#This Row],[Procent primul an]]),IF(Date[[#This Row],[Metoda de amortizare]]="150% DDB",MAX((Date[[#This Row],[Costul achiziției]]-Date[[#This Row],[Valoarea reziduală]]-Date[[#This Row],[Amortizarea anterioară]])/Date[[#This Row],[Durata de viață utilă (ani)]]*1.5*Date[[#This Row],[Procent primul an]],(Date[[#This Row],[Costul achiziției]]-Date[[#This Row],[Valoarea reziduală]])/Date[[#This Row],[Durata de viață utilă (ani)]]*Date[[#This Row],[Procent primul an]]),IF(Date[[#This Row],[Metoda de amortizare]]="200% DDB",MAX((Date[[#This Row],[Costul achiziției]]-Date[[#This Row],[Valoarea reziduală]]-Date[[#This Row],[Amortizarea anterioară]])/Date[[#This Row],[Durata de viață utilă (ani)]]*2*Date[[#This Row],[Procent primul an]],(Date[[#This Row],[Costul achiziției]]-Date[[#This Row],[Valoarea reziduală]])/Date[[#This Row],[Durata de viață utilă (ani)]]*Date[[#This Row],[Procent primul an]])))))),"")</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Enter details like Asset Name, Class, Description, Cost, Depreciation Method, Useful Life, and Salvage Value in this table. Depreciation for this period is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etode" displayName="Metode" ref="B1:D4" totalsRowShown="0" headerRowDxfId="1" dataDxfId="0" headerRowCellStyle="Normal">
  <autoFilter ref="B1:D4" xr:uid="{00000000-0009-0000-0100-000002000000}"/>
  <tableColumns count="3">
    <tableColumn id="1" xr3:uid="{00000000-0010-0000-0100-000001000000}" name="Abreviere" dataCellStyle="Normal"/>
    <tableColumn id="2" xr3:uid="{00000000-0010-0000-0100-000002000000}" name="Metoda de amortizare" dataCellStyle="Normal"/>
    <tableColumn id="3" xr3:uid="{00000000-0010-0000-0100-000003000000}" name="Descriere" dataCellStyle="Normal"/>
  </tableColumns>
  <tableStyleInfo name="TableStyleMedium3" showFirstColumn="0" showLastColumn="0" showRowStripes="1" showColumnStripes="0"/>
  <extLst>
    <ext xmlns:x14="http://schemas.microsoft.com/office/spreadsheetml/2009/9/main" uri="{504A1905-F514-4f6f-8877-14C23A59335A}">
      <x14:table altTextSummary="Enter Depreciation Method, Abbreviation, and Description in this table. These abbreviations are used in the Depreciation Method column in the Fixed Asset Record sheet"/>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Kitchen remodel cost calculator">
  <a:themeElements>
    <a:clrScheme name="Fixed asset record with depreciation">
      <a:dk1>
        <a:sysClr val="windowText" lastClr="000000"/>
      </a:dk1>
      <a:lt1>
        <a:sysClr val="window" lastClr="FFFFFF"/>
      </a:lt1>
      <a:dk2>
        <a:srgbClr val="212121"/>
      </a:dk2>
      <a:lt2>
        <a:srgbClr val="DADADA"/>
      </a:lt2>
      <a:accent1>
        <a:srgbClr val="83992A"/>
      </a:accent1>
      <a:accent2>
        <a:srgbClr val="3C9770"/>
      </a:accent2>
      <a:accent3>
        <a:srgbClr val="44709D"/>
      </a:accent3>
      <a:accent4>
        <a:srgbClr val="A23C33"/>
      </a:accent4>
      <a:accent5>
        <a:srgbClr val="D97828"/>
      </a:accent5>
      <a:accent6>
        <a:srgbClr val="DEB340"/>
      </a:accent6>
      <a:hlink>
        <a:srgbClr val="A8BF4D"/>
      </a:hlink>
      <a:folHlink>
        <a:srgbClr val="B4CA80"/>
      </a:folHlink>
    </a:clrScheme>
    <a:fontScheme name="Fixed asset record with depreciation">
      <a:majorFont>
        <a:latin typeface="Tahoma"/>
        <a:ea typeface=""/>
        <a:cs typeface=""/>
      </a:majorFont>
      <a:minorFont>
        <a:latin typeface="Cambria"/>
        <a:ea typeface=""/>
        <a:cs typeface=""/>
      </a:minorFont>
    </a:fontScheme>
    <a:fmtScheme name="Organic">
      <a:fillStyleLst>
        <a:solidFill>
          <a:schemeClr val="phClr"/>
        </a:solidFill>
        <a:gradFill rotWithShape="1">
          <a:gsLst>
            <a:gs pos="0">
              <a:schemeClr val="phClr">
                <a:tint val="60000"/>
                <a:lumMod val="110000"/>
              </a:schemeClr>
            </a:gs>
            <a:gs pos="100000">
              <a:schemeClr val="phClr">
                <a:tint val="82000"/>
              </a:schemeClr>
            </a:gs>
          </a:gsLst>
          <a:lin ang="5400000" scaled="0"/>
        </a:gradFill>
        <a:blipFill>
          <a:blip xmlns:r="http://schemas.openxmlformats.org/officeDocument/2006/relationships" r:embed="rId1">
            <a:duotone>
              <a:schemeClr val="phClr">
                <a:shade val="74000"/>
                <a:satMod val="130000"/>
                <a:lumMod val="90000"/>
              </a:schemeClr>
              <a:schemeClr val="phClr">
                <a:tint val="94000"/>
                <a:satMod val="120000"/>
                <a:lumMod val="104000"/>
              </a:schemeClr>
            </a:duotone>
          </a:blip>
          <a:tile tx="0" ty="0" sx="100000" sy="100000" flip="none" algn="tl"/>
        </a:blipFill>
      </a:fillStyleLst>
      <a:lnStyleLst>
        <a:ln w="9525"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38100" dist="25400" dir="5400000" rotWithShape="0">
              <a:srgbClr val="000000">
                <a:alpha val="60000"/>
              </a:srgbClr>
            </a:outerShdw>
          </a:effectLst>
        </a:effectStyle>
      </a:effectStyleLst>
      <a:bgFillStyleLst>
        <a:solidFill>
          <a:schemeClr val="phClr"/>
        </a:solidFill>
        <a:gradFill rotWithShape="1">
          <a:gsLst>
            <a:gs pos="0">
              <a:schemeClr val="phClr">
                <a:tint val="90000"/>
                <a:lumMod val="110000"/>
              </a:schemeClr>
            </a:gs>
            <a:gs pos="100000">
              <a:schemeClr val="phClr">
                <a:shade val="88000"/>
                <a:lumMod val="98000"/>
              </a:schemeClr>
            </a:gs>
          </a:gsLst>
          <a:lin ang="5400000" scaled="0"/>
        </a:gradFill>
        <a:blipFill>
          <a:blip xmlns:r="http://schemas.openxmlformats.org/officeDocument/2006/relationships" r:embed="rId2"/>
          <a:stretch/>
        </a:blipFill>
      </a:bgFillStyleLst>
    </a:fmtScheme>
  </a:themeElements>
  <a:objectDefaults/>
  <a:extraClrSchemeLst/>
  <a:extLst>
    <a:ext uri="{05A4C25C-085E-4340-85A3-A5531E510DB2}">
      <thm15:themeFamily xmlns:thm15="http://schemas.microsoft.com/office/thememl/2012/main" name="Organic" id="{28CDC826-8792-45C0-861B-85EB3ADEDA33}" vid="{7DAC20F1-423D-49E2-BD0B-50532748BAD0}"/>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O9"/>
  <sheetViews>
    <sheetView showGridLines="0" tabSelected="1" workbookViewId="0"/>
  </sheetViews>
  <sheetFormatPr defaultRowHeight="30" customHeight="1" x14ac:dyDescent="0.2"/>
  <cols>
    <col min="1" max="1" width="2.625" customWidth="1"/>
    <col min="2" max="2" width="15.125" customWidth="1"/>
    <col min="3" max="3" width="13.75" customWidth="1"/>
    <col min="4" max="4" width="14.5" customWidth="1"/>
    <col min="5" max="5" width="20.375" customWidth="1"/>
    <col min="6" max="6" width="15.75" customWidth="1"/>
    <col min="7" max="7" width="12.875" customWidth="1"/>
    <col min="8" max="8" width="16.375" customWidth="1"/>
    <col min="9" max="9" width="12.875" customWidth="1"/>
    <col min="10" max="10" width="16.375" customWidth="1"/>
    <col min="11" max="11" width="16.25" customWidth="1"/>
    <col min="12" max="12" width="13.875" customWidth="1"/>
    <col min="13" max="13" width="15.75" customWidth="1"/>
    <col min="14" max="14" width="12.125" customWidth="1"/>
    <col min="15" max="15" width="18.625" customWidth="1"/>
  </cols>
  <sheetData>
    <row r="1" spans="2:15" ht="36.75" customHeight="1" x14ac:dyDescent="0.45">
      <c r="B1" s="11" t="s">
        <v>0</v>
      </c>
      <c r="C1" s="11"/>
      <c r="D1" s="11"/>
      <c r="E1" s="11"/>
      <c r="F1" s="11"/>
      <c r="G1" s="11"/>
      <c r="H1" s="11"/>
      <c r="I1" s="11"/>
      <c r="J1" s="11"/>
      <c r="K1" s="11"/>
      <c r="L1" s="11"/>
      <c r="M1" s="11"/>
      <c r="N1" s="11"/>
      <c r="O1" s="11"/>
    </row>
    <row r="2" spans="2:15" ht="45" customHeight="1" x14ac:dyDescent="0.2">
      <c r="B2" s="1" t="s">
        <v>1</v>
      </c>
      <c r="C2" s="4" t="s">
        <v>4</v>
      </c>
    </row>
    <row r="3" spans="2:15" ht="30" customHeight="1" x14ac:dyDescent="0.2">
      <c r="B3" t="s">
        <v>2</v>
      </c>
      <c r="C3" t="s">
        <v>5</v>
      </c>
      <c r="D3" t="s">
        <v>6</v>
      </c>
      <c r="E3" t="s">
        <v>7</v>
      </c>
      <c r="F3" t="s">
        <v>8</v>
      </c>
      <c r="G3" t="s">
        <v>9</v>
      </c>
      <c r="H3" t="s">
        <v>10</v>
      </c>
      <c r="I3" t="s">
        <v>11</v>
      </c>
      <c r="J3" t="s">
        <v>12</v>
      </c>
      <c r="K3" t="s">
        <v>13</v>
      </c>
      <c r="L3" t="s">
        <v>14</v>
      </c>
      <c r="M3" t="s">
        <v>15</v>
      </c>
      <c r="N3" t="s">
        <v>16</v>
      </c>
      <c r="O3" t="s">
        <v>17</v>
      </c>
    </row>
    <row r="4" spans="2:15" ht="30" customHeight="1" x14ac:dyDescent="0.2">
      <c r="H4" s="5"/>
      <c r="I4" s="8"/>
      <c r="K4" s="2"/>
      <c r="L4" s="8"/>
      <c r="M4" s="8"/>
      <c r="N4" s="9">
        <v>1</v>
      </c>
      <c r="O4" s="8" t="str">
        <f>IF(AND(Date[[#This Row],[Costul achiziției]]&gt;0,Date[[#This Row],[Metoda de amortizare]]&gt;0,Date[[#This Row],[Durata de viață utilă (ani)]]&gt;0),MAX(0,MIN((Date[[#This Row],[Costul achiziției]]-Date[[#This Row],[Valoarea reziduală]]-Date[[#This Row],[Amortizarea anterioară]]),IF(Date[[#This Row],[Metoda de amortizare]]="SL",((Date[[#This Row],[Costul achiziției]]-Date[[#This Row],[Valoarea reziduală]])/Date[[#This Row],[Durata de viață utilă (ani)]]*Date[[#This Row],[Procent primul an]]),IF(Date[[#This Row],[Metoda de amortizare]]="150% DDB",MAX((Date[[#This Row],[Costul achiziției]]-Date[[#This Row],[Valoarea reziduală]]-Date[[#This Row],[Amortizarea anterioară]])/Date[[#This Row],[Durata de viață utilă (ani)]]*1.5*Date[[#This Row],[Procent primul an]],(Date[[#This Row],[Costul achiziției]]-Date[[#This Row],[Valoarea reziduală]])/Date[[#This Row],[Durata de viață utilă (ani)]]*Date[[#This Row],[Procent primul an]]),IF(Date[[#This Row],[Metoda de amortizare]]="200% DDB",MAX((Date[[#This Row],[Costul achiziției]]-Date[[#This Row],[Valoarea reziduală]]-Date[[#This Row],[Amortizarea anterioară]])/Date[[#This Row],[Durata de viață utilă (ani)]]*2*Date[[#This Row],[Procent primul an]],(Date[[#This Row],[Costul achiziției]]-Date[[#This Row],[Valoarea reziduală]])/Date[[#This Row],[Durata de viață utilă (ani)]]*Date[[#This Row],[Procent primul an]])))))),"")</f>
        <v/>
      </c>
    </row>
    <row r="5" spans="2:15" ht="30" customHeight="1" x14ac:dyDescent="0.2">
      <c r="H5" s="5"/>
      <c r="I5" s="8"/>
      <c r="K5" s="2"/>
      <c r="L5" s="8"/>
      <c r="M5" s="8"/>
      <c r="N5" s="9">
        <v>1</v>
      </c>
      <c r="O5" s="8" t="str">
        <f>IF(AND(Date[[#This Row],[Costul achiziției]]&gt;0,Date[[#This Row],[Metoda de amortizare]]&gt;0,Date[[#This Row],[Durata de viață utilă (ani)]]&gt;0),MAX(0,MIN((Date[[#This Row],[Costul achiziției]]-Date[[#This Row],[Valoarea reziduală]]-Date[[#This Row],[Amortizarea anterioară]]),IF(Date[[#This Row],[Metoda de amortizare]]="SL",((Date[[#This Row],[Costul achiziției]]-Date[[#This Row],[Valoarea reziduală]])/Date[[#This Row],[Durata de viață utilă (ani)]]*Date[[#This Row],[Procent primul an]]),IF(Date[[#This Row],[Metoda de amortizare]]="150% DDB",MAX((Date[[#This Row],[Costul achiziției]]-Date[[#This Row],[Valoarea reziduală]]-Date[[#This Row],[Amortizarea anterioară]])/Date[[#This Row],[Durata de viață utilă (ani)]]*1.5*Date[[#This Row],[Procent primul an]],(Date[[#This Row],[Costul achiziției]]-Date[[#This Row],[Valoarea reziduală]])/Date[[#This Row],[Durata de viață utilă (ani)]]*Date[[#This Row],[Procent primul an]]),IF(Date[[#This Row],[Metoda de amortizare]]="200% DDB",MAX((Date[[#This Row],[Costul achiziției]]-Date[[#This Row],[Valoarea reziduală]]-Date[[#This Row],[Amortizarea anterioară]])/Date[[#This Row],[Durata de viață utilă (ani)]]*2*Date[[#This Row],[Procent primul an]],(Date[[#This Row],[Costul achiziției]]-Date[[#This Row],[Valoarea reziduală]])/Date[[#This Row],[Durata de viață utilă (ani)]]*Date[[#This Row],[Procent primul an]])))))),"")</f>
        <v/>
      </c>
    </row>
    <row r="6" spans="2:15" ht="30" customHeight="1" x14ac:dyDescent="0.2">
      <c r="B6" s="6"/>
      <c r="C6" s="6"/>
      <c r="D6" s="6"/>
      <c r="E6" s="6"/>
      <c r="F6" s="6"/>
      <c r="G6" s="6"/>
      <c r="H6" s="5"/>
      <c r="I6" s="8"/>
      <c r="J6" s="6"/>
      <c r="K6" s="7"/>
      <c r="L6" s="8"/>
      <c r="M6" s="8"/>
      <c r="N6" s="9"/>
      <c r="O6" s="8" t="str">
        <f>IF(AND(Date[[#This Row],[Costul achiziției]]&gt;0,Date[[#This Row],[Metoda de amortizare]]&gt;0,Date[[#This Row],[Durata de viață utilă (ani)]]&gt;0),MAX(0,MIN((Date[[#This Row],[Costul achiziției]]-Date[[#This Row],[Valoarea reziduală]]-Date[[#This Row],[Amortizarea anterioară]]),IF(Date[[#This Row],[Metoda de amortizare]]="SL",((Date[[#This Row],[Costul achiziției]]-Date[[#This Row],[Valoarea reziduală]])/Date[[#This Row],[Durata de viață utilă (ani)]]*Date[[#This Row],[Procent primul an]]),IF(Date[[#This Row],[Metoda de amortizare]]="150% DDB",MAX((Date[[#This Row],[Costul achiziției]]-Date[[#This Row],[Valoarea reziduală]]-Date[[#This Row],[Amortizarea anterioară]])/Date[[#This Row],[Durata de viață utilă (ani)]]*1.5*Date[[#This Row],[Procent primul an]],(Date[[#This Row],[Costul achiziției]]-Date[[#This Row],[Valoarea reziduală]])/Date[[#This Row],[Durata de viață utilă (ani)]]*Date[[#This Row],[Procent primul an]]),IF(Date[[#This Row],[Metoda de amortizare]]="200% DDB",MAX((Date[[#This Row],[Costul achiziției]]-Date[[#This Row],[Valoarea reziduală]]-Date[[#This Row],[Amortizarea anterioară]])/Date[[#This Row],[Durata de viață utilă (ani)]]*2*Date[[#This Row],[Procent primul an]],(Date[[#This Row],[Costul achiziției]]-Date[[#This Row],[Valoarea reziduală]])/Date[[#This Row],[Durata de viață utilă (ani)]]*Date[[#This Row],[Procent primul an]])))))),"")</f>
        <v/>
      </c>
    </row>
    <row r="7" spans="2:15" ht="30" customHeight="1" x14ac:dyDescent="0.2">
      <c r="B7" s="6"/>
      <c r="C7" s="6"/>
      <c r="D7" s="6"/>
      <c r="E7" s="6"/>
      <c r="F7" s="6"/>
      <c r="G7" s="6"/>
      <c r="H7" s="5"/>
      <c r="I7" s="8"/>
      <c r="J7" s="6"/>
      <c r="K7" s="7"/>
      <c r="L7" s="8"/>
      <c r="M7" s="8"/>
      <c r="N7" s="9"/>
      <c r="O7" s="8" t="str">
        <f>IF(AND(Date[[#This Row],[Costul achiziției]]&gt;0,Date[[#This Row],[Metoda de amortizare]]&gt;0,Date[[#This Row],[Durata de viață utilă (ani)]]&gt;0),MAX(0,MIN((Date[[#This Row],[Costul achiziției]]-Date[[#This Row],[Valoarea reziduală]]-Date[[#This Row],[Amortizarea anterioară]]),IF(Date[[#This Row],[Metoda de amortizare]]="SL",((Date[[#This Row],[Costul achiziției]]-Date[[#This Row],[Valoarea reziduală]])/Date[[#This Row],[Durata de viață utilă (ani)]]*Date[[#This Row],[Procent primul an]]),IF(Date[[#This Row],[Metoda de amortizare]]="150% DDB",MAX((Date[[#This Row],[Costul achiziției]]-Date[[#This Row],[Valoarea reziduală]]-Date[[#This Row],[Amortizarea anterioară]])/Date[[#This Row],[Durata de viață utilă (ani)]]*1.5*Date[[#This Row],[Procent primul an]],(Date[[#This Row],[Costul achiziției]]-Date[[#This Row],[Valoarea reziduală]])/Date[[#This Row],[Durata de viață utilă (ani)]]*Date[[#This Row],[Procent primul an]]),IF(Date[[#This Row],[Metoda de amortizare]]="200% DDB",MAX((Date[[#This Row],[Costul achiziției]]-Date[[#This Row],[Valoarea reziduală]]-Date[[#This Row],[Amortizarea anterioară]])/Date[[#This Row],[Durata de viață utilă (ani)]]*2*Date[[#This Row],[Procent primul an]],(Date[[#This Row],[Costul achiziției]]-Date[[#This Row],[Valoarea reziduală]])/Date[[#This Row],[Durata de viață utilă (ani)]]*Date[[#This Row],[Procent primul an]])))))),"")</f>
        <v/>
      </c>
    </row>
    <row r="8" spans="2:15" ht="30" customHeight="1" x14ac:dyDescent="0.2">
      <c r="B8" s="6"/>
      <c r="C8" s="6"/>
      <c r="D8" s="6"/>
      <c r="E8" s="6"/>
      <c r="F8" s="6"/>
      <c r="G8" s="6"/>
      <c r="H8" s="5"/>
      <c r="I8" s="8"/>
      <c r="J8" s="6"/>
      <c r="K8" s="7"/>
      <c r="L8" s="8"/>
      <c r="M8" s="8"/>
      <c r="N8" s="9"/>
      <c r="O8" s="8" t="str">
        <f>IF(AND(Date[[#This Row],[Costul achiziției]]&gt;0,Date[[#This Row],[Metoda de amortizare]]&gt;0,Date[[#This Row],[Durata de viață utilă (ani)]]&gt;0),MAX(0,MIN((Date[[#This Row],[Costul achiziției]]-Date[[#This Row],[Valoarea reziduală]]-Date[[#This Row],[Amortizarea anterioară]]),IF(Date[[#This Row],[Metoda de amortizare]]="SL",((Date[[#This Row],[Costul achiziției]]-Date[[#This Row],[Valoarea reziduală]])/Date[[#This Row],[Durata de viață utilă (ani)]]*Date[[#This Row],[Procent primul an]]),IF(Date[[#This Row],[Metoda de amortizare]]="150% DDB",MAX((Date[[#This Row],[Costul achiziției]]-Date[[#This Row],[Valoarea reziduală]]-Date[[#This Row],[Amortizarea anterioară]])/Date[[#This Row],[Durata de viață utilă (ani)]]*1.5*Date[[#This Row],[Procent primul an]],(Date[[#This Row],[Costul achiziției]]-Date[[#This Row],[Valoarea reziduală]])/Date[[#This Row],[Durata de viață utilă (ani)]]*Date[[#This Row],[Procent primul an]]),IF(Date[[#This Row],[Metoda de amortizare]]="200% DDB",MAX((Date[[#This Row],[Costul achiziției]]-Date[[#This Row],[Valoarea reziduală]]-Date[[#This Row],[Amortizarea anterioară]])/Date[[#This Row],[Durata de viață utilă (ani)]]*2*Date[[#This Row],[Procent primul an]],(Date[[#This Row],[Costul achiziției]]-Date[[#This Row],[Valoarea reziduală]])/Date[[#This Row],[Durata de viață utilă (ani)]]*Date[[#This Row],[Procent primul an]])))))),"")</f>
        <v/>
      </c>
    </row>
    <row r="9" spans="2:15" ht="30" customHeight="1" x14ac:dyDescent="0.2">
      <c r="B9" t="s">
        <v>3</v>
      </c>
      <c r="I9" s="10">
        <f>SUBTOTAL(109,Date[Costul achiziției])</f>
        <v>0</v>
      </c>
      <c r="L9" s="10">
        <f>SUBTOTAL(109,Date[Valoarea reziduală])</f>
        <v>0</v>
      </c>
      <c r="M9" s="10">
        <f>SUBTOTAL(109,Date[Amortizarea anterioară])</f>
        <v>0</v>
      </c>
      <c r="O9" s="10">
        <f>SUBTOTAL(109,Date[Amortizarea din această perioadă])</f>
        <v>0</v>
      </c>
    </row>
  </sheetData>
  <mergeCells count="1">
    <mergeCell ref="B1:O1"/>
  </mergeCells>
  <phoneticPr fontId="2" type="noConversion"/>
  <dataValidations count="19">
    <dataValidation type="list" errorStyle="warning" allowBlank="1" showInputMessage="1" showErrorMessage="1" error="Selectați metoda de amortizare din listă. Selectați ANULARE, apăsați ALT+SĂGEATĂ ÎN JOS pentru opțiuni, apoi TASTA SĂGEATĂ ÎN JOS și ENTER pentru a selecta" sqref="J4:J8" xr:uid="{00000000-0002-0000-0000-000000000000}">
      <formula1>MetodeAmortizare</formula1>
    </dataValidation>
    <dataValidation allowBlank="1" showInputMessage="1" showErrorMessage="1" prompt="Creați o înregistrare de active fixe cu amortizarea în acest registru de lucru. Particularizați metodele de amortizare în foaia de lucru Metode de amortizare. Introduceți detaliile în tabelul de date în această foaie de lucru" sqref="A1" xr:uid="{00000000-0002-0000-0000-000001000000}"/>
    <dataValidation allowBlank="1" showInputMessage="1" showErrorMessage="1" prompt="Introduceți data în celula de la dreapta și detaliile în tabelul de mai jos" sqref="B2" xr:uid="{00000000-0002-0000-0000-000002000000}"/>
    <dataValidation allowBlank="1" showInputMessage="1" showErrorMessage="1" prompt="Introduceți data în această celulă" sqref="C2" xr:uid="{00000000-0002-0000-0000-000003000000}"/>
    <dataValidation allowBlank="1" showInputMessage="1" showErrorMessage="1" prompt="Introduceți numele activului în această coloană, sub acest titlu. Utilizați filtrele din titluri pentru a găsi anumite intrări" sqref="B3" xr:uid="{00000000-0002-0000-0000-000004000000}"/>
    <dataValidation allowBlank="1" showInputMessage="1" showErrorMessage="1" prompt="Introduceți clasa activelor în această coloană, sub acest titlu" sqref="C3" xr:uid="{00000000-0002-0000-0000-000005000000}"/>
    <dataValidation allowBlank="1" showInputMessage="1" showErrorMessage="1" prompt="Introduceți descrierea în această coloană, sub acest titlu" sqref="D3" xr:uid="{00000000-0002-0000-0000-000006000000}"/>
    <dataValidation allowBlank="1" showInputMessage="1" showErrorMessage="1" prompt="Introduceți locația fizică în această coloană, sub acest titlu" sqref="E3" xr:uid="{00000000-0002-0000-0000-000007000000}"/>
    <dataValidation allowBlank="1" showInputMessage="1" showErrorMessage="1" prompt="Introduceți numărul activelor în această coloană, sub acest titlu" sqref="F3" xr:uid="{00000000-0002-0000-0000-000008000000}"/>
    <dataValidation allowBlank="1" showInputMessage="1" showErrorMessage="1" prompt="Introduceți numărul serial în această coloană, sub acest titlu" sqref="G3" xr:uid="{00000000-0002-0000-0000-000009000000}"/>
    <dataValidation allowBlank="1" showInputMessage="1" showErrorMessage="1" prompt="Introduceți data achiziției în această coloană, sub acest titlu" sqref="H3" xr:uid="{00000000-0002-0000-0000-00000A000000}"/>
    <dataValidation allowBlank="1" showInputMessage="1" showErrorMessage="1" prompt="Introduceți costul achiziției în această coloană, sub acest titlu" sqref="I3" xr:uid="{00000000-0002-0000-0000-00000B000000}"/>
    <dataValidation allowBlank="1" showInputMessage="1" showErrorMessage="1" prompt="Selectați metoda de amortizare în lista aflată în această coloană, sub acest titlu. Apăsați ALT+SĂGEATĂ ÎN JOS pentru a deschide lista verticală, apoi SĂGEATĂ ÎN JOS și ENTER pentru efectua o selecție" sqref="J3" xr:uid="{00000000-0002-0000-0000-00000C000000}"/>
    <dataValidation allowBlank="1" showInputMessage="1" showErrorMessage="1" prompt="Introduceți durata de viață utilă în ani în această coloană, sub acest titlu" sqref="K3" xr:uid="{00000000-0002-0000-0000-00000D000000}"/>
    <dataValidation allowBlank="1" showInputMessage="1" showErrorMessage="1" prompt="Introduceți valoarea reziduală în această coloană, sub acest titlu" sqref="L3" xr:uid="{00000000-0002-0000-0000-00000E000000}"/>
    <dataValidation allowBlank="1" showInputMessage="1" showErrorMessage="1" prompt="Introduceți amortizarea anterioară în această coloană, sub acest titlu" sqref="M3" xr:uid="{00000000-0002-0000-0000-00000F000000}"/>
    <dataValidation allowBlank="1" showInputMessage="1" showErrorMessage="1" prompt="Introduceți procentul pentru primul an în această coloană, sub acest titlu" sqref="N3" xr:uid="{00000000-0002-0000-0000-000010000000}"/>
    <dataValidation allowBlank="1" showInputMessage="1" showErrorMessage="1" prompt="Amortizarea pentru această perioadă se calculează automat în această coloană, sub acest titlu" sqref="O3" xr:uid="{00000000-0002-0000-0000-000011000000}"/>
    <dataValidation allowBlank="1" showInputMessage="1" showErrorMessage="1" prompt="Titlul acestei foi de lucru se află în această celulă. Introduceți data în celula de mai jos" sqref="B1:O1" xr:uid="{00000000-0002-0000-0000-000012000000}"/>
  </dataValidations>
  <printOptions horizontalCentered="1"/>
  <pageMargins left="0.4" right="0.4" top="0.4" bottom="0.4" header="0.25" footer="0.25"/>
  <pageSetup paperSize="9" fitToHeight="0" orientation="landscape" r:id="rId1"/>
  <headerFooter differentFirst="1" alignWithMargins="0">
    <oddFooter>Page &amp;P of &amp;N</oddFooter>
  </headerFooter>
  <ignoredErrors>
    <ignoredError sqref="O4:O5 O6:O8" emptyCellReference="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pageSetUpPr autoPageBreaks="0" fitToPage="1"/>
  </sheetPr>
  <dimension ref="B1:D4"/>
  <sheetViews>
    <sheetView showGridLines="0" workbookViewId="0"/>
  </sheetViews>
  <sheetFormatPr defaultRowHeight="14.25" x14ac:dyDescent="0.2"/>
  <cols>
    <col min="1" max="1" width="2.625" customWidth="1"/>
    <col min="2" max="2" width="15.125" customWidth="1"/>
    <col min="3" max="3" width="26.25" customWidth="1"/>
    <col min="4" max="4" width="64.625" customWidth="1"/>
    <col min="5" max="5" width="2.625" customWidth="1"/>
    <col min="8" max="8" width="16.375" customWidth="1"/>
    <col min="12" max="12" width="13.875" customWidth="1"/>
    <col min="14" max="14" width="12.125" customWidth="1"/>
    <col min="15" max="15" width="18.625" customWidth="1"/>
  </cols>
  <sheetData>
    <row r="1" spans="2:4" ht="30" customHeight="1" x14ac:dyDescent="0.2">
      <c r="B1" s="3" t="s">
        <v>18</v>
      </c>
      <c r="C1" s="3" t="s">
        <v>12</v>
      </c>
      <c r="D1" s="3" t="s">
        <v>6</v>
      </c>
    </row>
    <row r="2" spans="2:4" ht="28.5" x14ac:dyDescent="0.2">
      <c r="B2" t="s">
        <v>19</v>
      </c>
      <c r="C2" t="s">
        <v>22</v>
      </c>
      <c r="D2" t="s">
        <v>25</v>
      </c>
    </row>
    <row r="3" spans="2:4" ht="57" x14ac:dyDescent="0.2">
      <c r="B3" t="s">
        <v>20</v>
      </c>
      <c r="C3" t="s">
        <v>23</v>
      </c>
      <c r="D3" t="s">
        <v>26</v>
      </c>
    </row>
    <row r="4" spans="2:4" ht="42.75" x14ac:dyDescent="0.2">
      <c r="B4" t="s">
        <v>21</v>
      </c>
      <c r="C4" t="s">
        <v>24</v>
      </c>
      <c r="D4" t="s">
        <v>27</v>
      </c>
    </row>
  </sheetData>
  <phoneticPr fontId="2" type="noConversion"/>
  <dataValidations count="4">
    <dataValidation allowBlank="1" showInputMessage="1" showErrorMessage="1" prompt="Particularizați selecția metodei de amortizare în tabelul de date din foaia de lucru Înregistrare active fixe, prin inserarea sau modificarea metodelor de amortizare în tabelul Metode din această foaie de lucru" sqref="A1" xr:uid="{00000000-0002-0000-0100-000000000000}"/>
    <dataValidation allowBlank="1" showInputMessage="1" showErrorMessage="1" prompt="Introduceți abrevierea în această coloană, sub acest titlu. Utilizați filtrele din titluri pentru a găsi anumite intrări" sqref="B1" xr:uid="{00000000-0002-0000-0100-000001000000}"/>
    <dataValidation allowBlank="1" showInputMessage="1" showErrorMessage="1" prompt="Introduceți metoda de amortizare în această coloană, sub acest titlu" sqref="C1" xr:uid="{00000000-0002-0000-0100-000002000000}"/>
    <dataValidation allowBlank="1" showInputMessage="1" showErrorMessage="1" prompt="Introduceți descrierea în această coloană, sub acest titlu" sqref="D1" xr:uid="{00000000-0002-0000-0100-000003000000}"/>
  </dataValidations>
  <printOptions horizontalCentered="1"/>
  <pageMargins left="0.4" right="0.4" top="0.4" bottom="0.4" header="0.25" footer="0.25"/>
  <pageSetup paperSize="9" fitToHeight="0" orientation="landscape" r:id="rId1"/>
  <headerFooter differentFirst="1" alignWithMargins="0">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ÎNREGISTRARE ACTIVE FIXE</vt:lpstr>
      <vt:lpstr>METODE DE AMORTIZARE</vt:lpstr>
      <vt:lpstr>MetodeAmortizare</vt:lpstr>
      <vt:lpstr>'ÎNREGISTRARE ACTIVE FIXE'!Print_Titles</vt:lpstr>
      <vt:lpstr>RegiuneTitluRând1..C2</vt:lpstr>
      <vt:lpstr>Titlu1</vt:lpstr>
      <vt:lpstr>Titlu2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2018-08-10T05:49:50Z</dcterms:created>
  <dcterms:modified xsi:type="dcterms:W3CDTF">2018-08-10T05:49:50Z</dcterms:modified>
</cp:coreProperties>
</file>