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FD2EDF73-605C-45DC-BA5E-E65854202297}" xr6:coauthVersionLast="31" xr6:coauthVersionMax="34" xr10:uidLastSave="{00000000-0000-0000-0000-000000000000}"/>
  <bookViews>
    <workbookView xWindow="930" yWindow="0" windowWidth="21570" windowHeight="8310" xr2:uid="{00000000-000D-0000-FFFF-FFFF00000000}"/>
  </bookViews>
  <sheets>
    <sheet name="KIINTEÄN OMAISUUDEN LUETTELO" sheetId="1" r:id="rId1"/>
    <sheet name="POISTOMENETELMÄT" sheetId="2" r:id="rId2"/>
  </sheets>
  <definedNames>
    <definedName name="Otsikko1">Tiedot[[#Headers],[Käyttöomaisuuden nimi]]</definedName>
    <definedName name="Otsikko2">Menetelmät[[#Headers],[Lyhenne]]</definedName>
    <definedName name="Poistomenetelmät">Menetelmät[Lyhenne]</definedName>
    <definedName name="_xlnm.Print_Titles" localSheetId="0">'KIINTEÄN OMAISUUDEN LUETTELO'!$3:$3</definedName>
    <definedName name="Riviotsikkoalue1..C2">'KIINTEÄN OMAISUUDEN LUETTELO'!$B$2</definedName>
  </definedNames>
  <calcPr calcId="179017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 l="1"/>
  <c r="I9" i="1"/>
  <c r="L9" i="1"/>
  <c r="M9" i="1"/>
</calcChain>
</file>

<file path=xl/sharedStrings.xml><?xml version="1.0" encoding="utf-8"?>
<sst xmlns="http://schemas.openxmlformats.org/spreadsheetml/2006/main" count="30" uniqueCount="28">
  <si>
    <r>
      <t xml:space="preserve">KIINTEÄN KÄYTTÖOMAISUUDEN LUETTELO </t>
    </r>
    <r>
      <rPr>
        <sz val="12"/>
        <color theme="1" tint="0.24994659260841701"/>
        <rFont val="Tahoma"/>
        <family val="2"/>
        <scheme val="major"/>
      </rPr>
      <t>ja</t>
    </r>
    <r>
      <rPr>
        <sz val="28"/>
        <color theme="1" tint="0.24994659260841701"/>
        <rFont val="Tahoma"/>
        <family val="2"/>
        <scheme val="major"/>
      </rPr>
      <t xml:space="preserve"> POISTO</t>
    </r>
  </si>
  <si>
    <t>PÄIVÄMÄÄRÄ:</t>
  </si>
  <si>
    <t>Käyttöomaisuuden nimi</t>
  </si>
  <si>
    <t>Päivämäärä</t>
  </si>
  <si>
    <t>Käyttöomaisuuden luokka</t>
  </si>
  <si>
    <t>Kuvaus</t>
  </si>
  <si>
    <t>Fyysinen sijainti</t>
  </si>
  <si>
    <t>Käyttöomaisuuden nro</t>
  </si>
  <si>
    <t>Sarjanro</t>
  </si>
  <si>
    <t>Hankintapäivä</t>
  </si>
  <si>
    <t>Hankintahinta</t>
  </si>
  <si>
    <t>Poistomenetelmä</t>
  </si>
  <si>
    <t>Käyttöikä (vuotta)</t>
  </si>
  <si>
    <t>Jäännösarvo</t>
  </si>
  <si>
    <t>Edellinen poisto</t>
  </si>
  <si>
    <t>Ensimmäisen vuoden %</t>
  </si>
  <si>
    <t>Poisto tämän jakson aikana</t>
  </si>
  <si>
    <t>Lyhenne</t>
  </si>
  <si>
    <t>SL</t>
  </si>
  <si>
    <t>DDB 150 %</t>
  </si>
  <si>
    <t>DDB 200 %</t>
  </si>
  <si>
    <t>Tasapoisto</t>
  </si>
  <si>
    <t>150 % laskeva saldo
poisto</t>
  </si>
  <si>
    <t>200 % laskeva saldo
poisto</t>
  </si>
  <si>
    <t>Laskee tasapoiston omaisuuden hinnan, jäännösarvon ja arvioidun taloudellisen elinkaaren perusteella.</t>
  </si>
  <si>
    <t>Laskee 150 % laskevan saldon poiston omaisuuden hinnan, jäännösarvon ja arvioidun taloudellisen elinkaaren perusteella. Se siirtyy tasapoistoon siinä kohdassa, jossa tasapoisto ylittää laskevan saldon poiston.</t>
  </si>
  <si>
    <t>Laskee 200 % laskevan saldon poiston omaisuuden hinnan, jäännösarvon ja arvioidun taloudellisen elinkaaren perusteella. Se siirtyy tasapoistoon siinä kohdassa, jossa tasapoisto ylittää laskevan saldon poiston.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</si>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</sst>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#,##0.00\ &quot;€&quot;;\-#,##0.00\ &quot;€&quot;"/>
    <numFmt numFmtId="165" formatCode="_-* #,##0\ &quot;€&quot;_-;\-* #,##0\ &quot;€&quot;_-;_-* &quot;-&quot;\ &quot;€&quot;_-;_-@_-"/>
    <numFmt numFmtId="166" formatCode="#,##0.00\ &quot;€&quot;"/>
  </numFmts>
  <fonts count="23" x14ac:knownFonts="1">
    <font>
      <sz val="11"/>
      <name val="Cambria"/>
      <family val="2"/>
      <scheme val="minor"/>
    </font>
    <font>
      <sz val="11"/>
      <color theme="1"/>
      <name val="Cambria"/>
      <family val="2"/>
      <scheme val="minor"/>
    </font>
    <font>
      <sz val="8"/>
      <name val="Arial"/>
      <family val="2"/>
    </font>
    <font>
      <sz val="28"/>
      <color theme="1" tint="0.24994659260841701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6795556505021"/>
      <name val="Cambria"/>
      <family val="1"/>
      <scheme val="minor"/>
    </font>
    <font>
      <sz val="12"/>
      <color theme="1" tint="0.24994659260841701"/>
      <name val="Tahoma"/>
      <family val="2"/>
      <scheme val="major"/>
    </font>
    <font>
      <sz val="11"/>
      <name val="Cambria"/>
      <family val="2"/>
      <scheme val="minor"/>
    </font>
    <font>
      <sz val="11"/>
      <name val="Cambria"/>
      <family val="1"/>
      <scheme val="minor"/>
    </font>
    <font>
      <sz val="18"/>
      <color theme="3"/>
      <name val="Tahoma"/>
      <family val="2"/>
      <scheme val="maj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theme="6" tint="-0.249946592608417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3" fillId="0" borderId="1" applyNumberFormat="0" applyFill="0" applyProtection="0">
      <alignment horizontal="left"/>
    </xf>
    <xf numFmtId="0" fontId="4" fillId="0" borderId="0" applyNumberFormat="0" applyFill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>
      <alignment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" applyNumberFormat="0" applyAlignment="0" applyProtection="0"/>
    <xf numFmtId="0" fontId="15" fillId="7" borderId="4" applyNumberFormat="0" applyAlignment="0" applyProtection="0"/>
    <xf numFmtId="0" fontId="16" fillId="7" borderId="3" applyNumberFormat="0" applyAlignment="0" applyProtection="0"/>
    <xf numFmtId="0" fontId="17" fillId="0" borderId="5" applyNumberFormat="0" applyFill="0" applyAlignment="0" applyProtection="0"/>
    <xf numFmtId="0" fontId="18" fillId="8" borderId="6" applyNumberFormat="0" applyAlignment="0" applyProtection="0"/>
    <xf numFmtId="0" fontId="19" fillId="0" borderId="0" applyNumberFormat="0" applyFill="0" applyBorder="0" applyAlignment="0" applyProtection="0"/>
    <xf numFmtId="0" fontId="7" fillId="9" borderId="7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wrapText="1"/>
    </xf>
    <xf numFmtId="0" fontId="5" fillId="0" borderId="0" xfId="2" applyFont="1" applyAlignment="1">
      <alignment horizontal="left" vertical="center" indent="4"/>
    </xf>
    <xf numFmtId="2" fontId="0" fillId="0" borderId="0" xfId="0" applyNumberFormat="1">
      <alignment wrapText="1"/>
    </xf>
    <xf numFmtId="0" fontId="0" fillId="2" borderId="0" xfId="0" applyFill="1">
      <alignment wrapText="1"/>
    </xf>
    <xf numFmtId="14" fontId="0" fillId="0" borderId="0" xfId="0" applyNumberFormat="1" applyAlignment="1">
      <alignment horizontal="left" vertical="center"/>
    </xf>
    <xf numFmtId="14" fontId="7" fillId="0" borderId="0" xfId="5">
      <alignment wrapText="1"/>
    </xf>
    <xf numFmtId="0" fontId="0" fillId="0" borderId="0" xfId="0" applyFill="1">
      <alignment wrapText="1"/>
    </xf>
    <xf numFmtId="2" fontId="0" fillId="0" borderId="0" xfId="0" applyNumberFormat="1" applyFill="1">
      <alignment wrapText="1"/>
    </xf>
    <xf numFmtId="164" fontId="8" fillId="0" borderId="0" xfId="3" applyFont="1" applyAlignment="1">
      <alignment wrapText="1"/>
    </xf>
    <xf numFmtId="9" fontId="8" fillId="0" borderId="0" xfId="4" applyFont="1" applyAlignment="1">
      <alignment wrapText="1"/>
    </xf>
    <xf numFmtId="166" fontId="0" fillId="0" borderId="0" xfId="0" applyNumberFormat="1">
      <alignment wrapText="1"/>
    </xf>
    <xf numFmtId="0" fontId="3" fillId="0" borderId="1" xfId="1">
      <alignment horizontal="left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3" builtinId="4" customBuiltin="1"/>
    <cellStyle name="Currency [0]" xfId="8" builtinId="7" customBuiltin="1"/>
    <cellStyle name="Date" xfId="5" xr:uid="{00000000-0005-0000-0000-000001000000}"/>
    <cellStyle name="Explanatory Text" xfId="22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4" builtinId="5" customBuiltin="1"/>
    <cellStyle name="Title" xfId="9" builtinId="15" customBuiltin="1"/>
    <cellStyle name="Total" xfId="23" builtinId="25" customBuiltin="1"/>
    <cellStyle name="Warning Text" xfId="20" builtinId="11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249977111117893"/>
        </patternFill>
      </fill>
    </dxf>
    <dxf>
      <numFmt numFmtId="166" formatCode="#,##0.00\ &quot;€&quot;"/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  <numFmt numFmtId="164" formatCode="#,##0.00\ &quot;€&quot;;\-#,##0.00\ &quot;€&quot;"/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numFmt numFmtId="166" formatCode="#,##0.00\ &quot;€&quot;"/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numFmt numFmtId="166" formatCode="#,##0.00\ &quot;€&quot;"/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numFmt numFmtId="2" formatCode="0.00"/>
    </dxf>
    <dxf>
      <numFmt numFmtId="166" formatCode="#,##0.00\ &quot;€&quot;"/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edot" displayName="Tiedot" ref="B3:O9" totalsRowCount="1" dataDxfId="12">
  <autoFilter ref="B3:O8" xr:uid="{00000000-0009-0000-0100-000001000000}"/>
  <tableColumns count="14">
    <tableColumn id="1" xr3:uid="{00000000-0010-0000-0000-000001000000}" name="Käyttöomaisuuden nimi" totalsRowLabel="Summa"/>
    <tableColumn id="2" xr3:uid="{00000000-0010-0000-0000-000002000000}" name="Käyttöomaisuuden luokka"/>
    <tableColumn id="3" xr3:uid="{00000000-0010-0000-0000-000003000000}" name="Kuvaus"/>
    <tableColumn id="4" xr3:uid="{00000000-0010-0000-0000-000004000000}" name="Fyysinen sijainti"/>
    <tableColumn id="5" xr3:uid="{00000000-0010-0000-0000-000005000000}" name="Käyttöomaisuuden nro"/>
    <tableColumn id="6" xr3:uid="{00000000-0010-0000-0000-000006000000}" name="Sarjanro"/>
    <tableColumn id="7" xr3:uid="{00000000-0010-0000-0000-000007000000}" name="Hankintapäivä" dataCellStyle="Date"/>
    <tableColumn id="8" xr3:uid="{00000000-0010-0000-0000-000008000000}" name="Hankintahinta" totalsRowFunction="sum" dataDxfId="11" totalsRowDxfId="10"/>
    <tableColumn id="9" xr3:uid="{00000000-0010-0000-0000-000009000000}" name="Poistomenetelmä"/>
    <tableColumn id="10" xr3:uid="{00000000-0010-0000-0000-00000A000000}" name="Käyttöikä (vuotta)" dataDxfId="9"/>
    <tableColumn id="11" xr3:uid="{00000000-0010-0000-0000-00000B000000}" name="Jäännösarvo" totalsRowFunction="sum" dataDxfId="8" totalsRowDxfId="7"/>
    <tableColumn id="12" xr3:uid="{00000000-0010-0000-0000-00000C000000}" name="Edellinen poisto" totalsRowFunction="sum" dataDxfId="6" totalsRowDxfId="5"/>
    <tableColumn id="13" xr3:uid="{00000000-0010-0000-0000-00000D000000}" name="Ensimmäisen vuoden %" dataDxfId="4"/>
    <tableColumn id="14" xr3:uid="{00000000-0010-0000-0000-00000E000000}" name="Poisto tämän jakson aikana" totalsRowFunction="sum" dataDxfId="3" totalsRowDxfId="2">
      <calculatedColumnFormula>IF(AND(Tiedot[[#This Row],[Hankintahinta]]&gt;0,Tiedot[[#This Row],[Poistomenetelmä]]&gt;0,Tiedot[[#This Row],[Käyttöikä (vuotta)]]&gt;0),MAX(0,MIN((Tiedot[[#This Row],[Hankintahinta]]-Tiedot[[#This Row],[Jäännösarvo]]-Tiedot[[#This Row],[Edellinen poisto]]),IF(Tiedot[[#This Row],[Poistomenetelmä]]="SL",((Tiedot[[#This Row],[Hankintahinta]]-Tiedot[[#This Row],[Jäännösarvo]])/Tiedot[[#This Row],[Käyttöikä (vuotta)]]*Tiedot[[#This Row],[Ensimmäisen vuoden %]]),IF(Tiedot[[#This Row],[Poistomenetelmä]]="DDB 150 %",MAX((Tiedot[[#This Row],[Hankintahinta]]-Tiedot[[#This Row],[Jäännösarvo]]-Tiedot[[#This Row],[Edellinen poisto]])/Tiedot[[#This Row],[Käyttöikä (vuotta)]]*1.5*Tiedot[[#This Row],[Ensimmäisen vuoden %]],(Tiedot[[#This Row],[Hankintahinta]]-Tiedot[[#This Row],[Jäännösarvo]])/Tiedot[[#This Row],[Käyttöikä (vuotta)]]*Tiedot[[#This Row],[Ensimmäisen vuoden %]]),IF(Tiedot[[#This Row],[Poistomenetelmä]]="DDB 200 %",MAX((Tiedot[[#This Row],[Hankintahinta]]-Tiedot[[#This Row],[Jäännösarvo]]-Tiedot[[#This Row],[Edellinen poisto]])/Tiedot[[#This Row],[Käyttöikä (vuotta)]]*2*Tiedot[[#This Row],[Ensimmäisen vuoden %]],(Tiedot[[#This Row],[Hankintahinta]]-Tiedot[[#This Row],[Jäännösarvo]])/Tiedot[[#This Row],[Käyttöikä (vuotta)]]*Tiedot[[#This Row],[Ensimmäisen vuoden %]])))))),"")</calculatedColumnFormula>
    </tableColumn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Summary="Enter details like Asset Name, Class, Description, Cost, Depreciation Method, Useful Life, and Salvage Value in this table. Depreciation for this period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enetelmät" displayName="Menetelmät" ref="B1:D4" totalsRowShown="0" headerRowDxfId="1" dataDxfId="0">
  <autoFilter ref="B1:D4" xr:uid="{00000000-0009-0000-0100-000002000000}"/>
  <tableColumns count="3">
    <tableColumn id="1" xr3:uid="{00000000-0010-0000-0100-000001000000}" name="Lyhenne"/>
    <tableColumn id="2" xr3:uid="{00000000-0010-0000-0100-000002000000}" name="Poistomenetelmä"/>
    <tableColumn id="3" xr3:uid="{00000000-0010-0000-0100-000003000000}" name="Kuvaus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nter Depreciation Method, Abbreviation, and Description in this table. These abbreviations are used in the Depreciation Method column in the Fixed Asset Record sheet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itchen remodel cost calculator">
  <a:themeElements>
    <a:clrScheme name="Fixed asset record with depreciation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Fixed asset record with depreciation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O9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19.75" bestFit="1" customWidth="1"/>
    <col min="3" max="3" width="19.625" customWidth="1"/>
    <col min="4" max="4" width="10.625" customWidth="1"/>
    <col min="5" max="5" width="18.375" customWidth="1"/>
    <col min="6" max="6" width="23.25" customWidth="1"/>
    <col min="7" max="7" width="12.875" customWidth="1"/>
    <col min="8" max="8" width="16" bestFit="1" customWidth="1"/>
    <col min="9" max="9" width="16.125" customWidth="1"/>
    <col min="10" max="10" width="18.375" bestFit="1" customWidth="1"/>
    <col min="11" max="11" width="11.5" customWidth="1"/>
    <col min="12" max="12" width="14.5" customWidth="1"/>
    <col min="13" max="13" width="12.5" customWidth="1"/>
    <col min="14" max="14" width="15.125" customWidth="1"/>
    <col min="15" max="15" width="15.75" customWidth="1"/>
  </cols>
  <sheetData>
    <row r="1" spans="2:15" ht="34.5" x14ac:dyDescent="0.45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15" ht="45" customHeight="1" x14ac:dyDescent="0.2">
      <c r="B2" s="1" t="s">
        <v>1</v>
      </c>
      <c r="C2" s="4" t="s">
        <v>3</v>
      </c>
    </row>
    <row r="3" spans="2:15" ht="30" customHeight="1" x14ac:dyDescent="0.2">
      <c r="B3" t="s">
        <v>2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</row>
    <row r="4" spans="2:15" ht="30" customHeight="1" x14ac:dyDescent="0.2">
      <c r="H4" s="5"/>
      <c r="I4" s="8"/>
      <c r="K4" s="2"/>
      <c r="L4" s="8"/>
      <c r="M4" s="8"/>
      <c r="N4" s="9">
        <v>1</v>
      </c>
      <c r="O4" s="8" t="str">
        <f>IF(AND(Tiedot[[#This Row],[Hankintahinta]]&gt;0,Tiedot[[#This Row],[Poistomenetelmä]]&gt;0,Tiedot[[#This Row],[Käyttöikä (vuotta)]]&gt;0),MAX(0,MIN((Tiedot[[#This Row],[Hankintahinta]]-Tiedot[[#This Row],[Jäännösarvo]]-Tiedot[[#This Row],[Edellinen poisto]]),IF(Tiedot[[#This Row],[Poistomenetelmä]]="SL",((Tiedot[[#This Row],[Hankintahinta]]-Tiedot[[#This Row],[Jäännösarvo]])/Tiedot[[#This Row],[Käyttöikä (vuotta)]]*Tiedot[[#This Row],[Ensimmäisen vuoden %]]),IF(Tiedot[[#This Row],[Poistomenetelmä]]="DDB 150 %",MAX((Tiedot[[#This Row],[Hankintahinta]]-Tiedot[[#This Row],[Jäännösarvo]]-Tiedot[[#This Row],[Edellinen poisto]])/Tiedot[[#This Row],[Käyttöikä (vuotta)]]*1.5*Tiedot[[#This Row],[Ensimmäisen vuoden %]],(Tiedot[[#This Row],[Hankintahinta]]-Tiedot[[#This Row],[Jäännösarvo]])/Tiedot[[#This Row],[Käyttöikä (vuotta)]]*Tiedot[[#This Row],[Ensimmäisen vuoden %]]),IF(Tiedot[[#This Row],[Poistomenetelmä]]="DDB 200 %",MAX((Tiedot[[#This Row],[Hankintahinta]]-Tiedot[[#This Row],[Jäännösarvo]]-Tiedot[[#This Row],[Edellinen poisto]])/Tiedot[[#This Row],[Käyttöikä (vuotta)]]*2*Tiedot[[#This Row],[Ensimmäisen vuoden %]],(Tiedot[[#This Row],[Hankintahinta]]-Tiedot[[#This Row],[Jäännösarvo]])/Tiedot[[#This Row],[Käyttöikä (vuotta)]]*Tiedot[[#This Row],[Ensimmäisen vuoden %]])))))),"")</f>
        <v/>
      </c>
    </row>
    <row r="5" spans="2:15" ht="30" customHeight="1" x14ac:dyDescent="0.2">
      <c r="H5" s="5"/>
      <c r="I5" s="8"/>
      <c r="K5" s="2"/>
      <c r="L5" s="8"/>
      <c r="M5" s="8"/>
      <c r="N5" s="9">
        <v>1</v>
      </c>
      <c r="O5" s="8" t="str">
        <f>IF(AND(Tiedot[[#This Row],[Hankintahinta]]&gt;0,Tiedot[[#This Row],[Poistomenetelmä]]&gt;0,Tiedot[[#This Row],[Käyttöikä (vuotta)]]&gt;0),MAX(0,MIN((Tiedot[[#This Row],[Hankintahinta]]-Tiedot[[#This Row],[Jäännösarvo]]-Tiedot[[#This Row],[Edellinen poisto]]),IF(Tiedot[[#This Row],[Poistomenetelmä]]="SL",((Tiedot[[#This Row],[Hankintahinta]]-Tiedot[[#This Row],[Jäännösarvo]])/Tiedot[[#This Row],[Käyttöikä (vuotta)]]*Tiedot[[#This Row],[Ensimmäisen vuoden %]]),IF(Tiedot[[#This Row],[Poistomenetelmä]]="DDB 150 %",MAX((Tiedot[[#This Row],[Hankintahinta]]-Tiedot[[#This Row],[Jäännösarvo]]-Tiedot[[#This Row],[Edellinen poisto]])/Tiedot[[#This Row],[Käyttöikä (vuotta)]]*1.5*Tiedot[[#This Row],[Ensimmäisen vuoden %]],(Tiedot[[#This Row],[Hankintahinta]]-Tiedot[[#This Row],[Jäännösarvo]])/Tiedot[[#This Row],[Käyttöikä (vuotta)]]*Tiedot[[#This Row],[Ensimmäisen vuoden %]]),IF(Tiedot[[#This Row],[Poistomenetelmä]]="DDB 200 %",MAX((Tiedot[[#This Row],[Hankintahinta]]-Tiedot[[#This Row],[Jäännösarvo]]-Tiedot[[#This Row],[Edellinen poisto]])/Tiedot[[#This Row],[Käyttöikä (vuotta)]]*2*Tiedot[[#This Row],[Ensimmäisen vuoden %]],(Tiedot[[#This Row],[Hankintahinta]]-Tiedot[[#This Row],[Jäännösarvo]])/Tiedot[[#This Row],[Käyttöikä (vuotta)]]*Tiedot[[#This Row],[Ensimmäisen vuoden %]])))))),"")</f>
        <v/>
      </c>
    </row>
    <row r="6" spans="2:15" ht="30" customHeight="1" x14ac:dyDescent="0.2">
      <c r="B6" s="6"/>
      <c r="C6" s="6"/>
      <c r="D6" s="6"/>
      <c r="E6" s="6"/>
      <c r="F6" s="6"/>
      <c r="G6" s="6"/>
      <c r="H6" s="5"/>
      <c r="I6" s="8"/>
      <c r="J6" s="6"/>
      <c r="K6" s="7"/>
      <c r="L6" s="8"/>
      <c r="M6" s="8"/>
      <c r="N6" s="9"/>
      <c r="O6" s="8" t="str">
        <f>IF(AND(Tiedot[[#This Row],[Hankintahinta]]&gt;0,Tiedot[[#This Row],[Poistomenetelmä]]&gt;0,Tiedot[[#This Row],[Käyttöikä (vuotta)]]&gt;0),MAX(0,MIN((Tiedot[[#This Row],[Hankintahinta]]-Tiedot[[#This Row],[Jäännösarvo]]-Tiedot[[#This Row],[Edellinen poisto]]),IF(Tiedot[[#This Row],[Poistomenetelmä]]="SL",((Tiedot[[#This Row],[Hankintahinta]]-Tiedot[[#This Row],[Jäännösarvo]])/Tiedot[[#This Row],[Käyttöikä (vuotta)]]*Tiedot[[#This Row],[Ensimmäisen vuoden %]]),IF(Tiedot[[#This Row],[Poistomenetelmä]]="DDB 150 %",MAX((Tiedot[[#This Row],[Hankintahinta]]-Tiedot[[#This Row],[Jäännösarvo]]-Tiedot[[#This Row],[Edellinen poisto]])/Tiedot[[#This Row],[Käyttöikä (vuotta)]]*1.5*Tiedot[[#This Row],[Ensimmäisen vuoden %]],(Tiedot[[#This Row],[Hankintahinta]]-Tiedot[[#This Row],[Jäännösarvo]])/Tiedot[[#This Row],[Käyttöikä (vuotta)]]*Tiedot[[#This Row],[Ensimmäisen vuoden %]]),IF(Tiedot[[#This Row],[Poistomenetelmä]]="DDB 200 %",MAX((Tiedot[[#This Row],[Hankintahinta]]-Tiedot[[#This Row],[Jäännösarvo]]-Tiedot[[#This Row],[Edellinen poisto]])/Tiedot[[#This Row],[Käyttöikä (vuotta)]]*2*Tiedot[[#This Row],[Ensimmäisen vuoden %]],(Tiedot[[#This Row],[Hankintahinta]]-Tiedot[[#This Row],[Jäännösarvo]])/Tiedot[[#This Row],[Käyttöikä (vuotta)]]*Tiedot[[#This Row],[Ensimmäisen vuoden %]])))))),"")</f>
        <v/>
      </c>
    </row>
    <row r="7" spans="2:15" ht="30" customHeight="1" x14ac:dyDescent="0.2">
      <c r="B7" s="6"/>
      <c r="C7" s="6"/>
      <c r="D7" s="6"/>
      <c r="E7" s="6"/>
      <c r="F7" s="6"/>
      <c r="G7" s="6"/>
      <c r="H7" s="5"/>
      <c r="I7" s="8"/>
      <c r="J7" s="6"/>
      <c r="K7" s="7"/>
      <c r="L7" s="8"/>
      <c r="M7" s="8"/>
      <c r="N7" s="9"/>
      <c r="O7" s="8" t="str">
        <f>IF(AND(Tiedot[[#This Row],[Hankintahinta]]&gt;0,Tiedot[[#This Row],[Poistomenetelmä]]&gt;0,Tiedot[[#This Row],[Käyttöikä (vuotta)]]&gt;0),MAX(0,MIN((Tiedot[[#This Row],[Hankintahinta]]-Tiedot[[#This Row],[Jäännösarvo]]-Tiedot[[#This Row],[Edellinen poisto]]),IF(Tiedot[[#This Row],[Poistomenetelmä]]="SL",((Tiedot[[#This Row],[Hankintahinta]]-Tiedot[[#This Row],[Jäännösarvo]])/Tiedot[[#This Row],[Käyttöikä (vuotta)]]*Tiedot[[#This Row],[Ensimmäisen vuoden %]]),IF(Tiedot[[#This Row],[Poistomenetelmä]]="DDB 150 %",MAX((Tiedot[[#This Row],[Hankintahinta]]-Tiedot[[#This Row],[Jäännösarvo]]-Tiedot[[#This Row],[Edellinen poisto]])/Tiedot[[#This Row],[Käyttöikä (vuotta)]]*1.5*Tiedot[[#This Row],[Ensimmäisen vuoden %]],(Tiedot[[#This Row],[Hankintahinta]]-Tiedot[[#This Row],[Jäännösarvo]])/Tiedot[[#This Row],[Käyttöikä (vuotta)]]*Tiedot[[#This Row],[Ensimmäisen vuoden %]]),IF(Tiedot[[#This Row],[Poistomenetelmä]]="DDB 200 %",MAX((Tiedot[[#This Row],[Hankintahinta]]-Tiedot[[#This Row],[Jäännösarvo]]-Tiedot[[#This Row],[Edellinen poisto]])/Tiedot[[#This Row],[Käyttöikä (vuotta)]]*2*Tiedot[[#This Row],[Ensimmäisen vuoden %]],(Tiedot[[#This Row],[Hankintahinta]]-Tiedot[[#This Row],[Jäännösarvo]])/Tiedot[[#This Row],[Käyttöikä (vuotta)]]*Tiedot[[#This Row],[Ensimmäisen vuoden %]])))))),"")</f>
        <v/>
      </c>
    </row>
    <row r="8" spans="2:15" ht="30" customHeight="1" x14ac:dyDescent="0.2">
      <c r="B8" s="6"/>
      <c r="C8" s="6"/>
      <c r="D8" s="6"/>
      <c r="E8" s="6"/>
      <c r="F8" s="6"/>
      <c r="G8" s="6"/>
      <c r="H8" s="5"/>
      <c r="I8" s="8"/>
      <c r="J8" s="6"/>
      <c r="K8" s="7"/>
      <c r="L8" s="8"/>
      <c r="M8" s="8"/>
      <c r="N8" s="9"/>
      <c r="O8" s="8" t="str">
        <f>IF(AND(Tiedot[[#This Row],[Hankintahinta]]&gt;0,Tiedot[[#This Row],[Poistomenetelmä]]&gt;0,Tiedot[[#This Row],[Käyttöikä (vuotta)]]&gt;0),MAX(0,MIN((Tiedot[[#This Row],[Hankintahinta]]-Tiedot[[#This Row],[Jäännösarvo]]-Tiedot[[#This Row],[Edellinen poisto]]),IF(Tiedot[[#This Row],[Poistomenetelmä]]="SL",((Tiedot[[#This Row],[Hankintahinta]]-Tiedot[[#This Row],[Jäännösarvo]])/Tiedot[[#This Row],[Käyttöikä (vuotta)]]*Tiedot[[#This Row],[Ensimmäisen vuoden %]]),IF(Tiedot[[#This Row],[Poistomenetelmä]]="DDB 150 %",MAX((Tiedot[[#This Row],[Hankintahinta]]-Tiedot[[#This Row],[Jäännösarvo]]-Tiedot[[#This Row],[Edellinen poisto]])/Tiedot[[#This Row],[Käyttöikä (vuotta)]]*1.5*Tiedot[[#This Row],[Ensimmäisen vuoden %]],(Tiedot[[#This Row],[Hankintahinta]]-Tiedot[[#This Row],[Jäännösarvo]])/Tiedot[[#This Row],[Käyttöikä (vuotta)]]*Tiedot[[#This Row],[Ensimmäisen vuoden %]]),IF(Tiedot[[#This Row],[Poistomenetelmä]]="DDB 200 %",MAX((Tiedot[[#This Row],[Hankintahinta]]-Tiedot[[#This Row],[Jäännösarvo]]-Tiedot[[#This Row],[Edellinen poisto]])/Tiedot[[#This Row],[Käyttöikä (vuotta)]]*2*Tiedot[[#This Row],[Ensimmäisen vuoden %]],(Tiedot[[#This Row],[Hankintahinta]]-Tiedot[[#This Row],[Jäännösarvo]])/Tiedot[[#This Row],[Käyttöikä (vuotta)]]*Tiedot[[#This Row],[Ensimmäisen vuoden %]])))))),"")</f>
        <v/>
      </c>
    </row>
    <row r="9" spans="2:15" ht="30" customHeight="1" x14ac:dyDescent="0.2">
      <c r="B9" t="s">
        <v>27</v>
      </c>
      <c r="I9" s="10">
        <f>SUBTOTAL(109,Tiedot[Hankintahinta])</f>
        <v>0</v>
      </c>
      <c r="L9" s="10">
        <f>SUBTOTAL(109,Tiedot[Jäännösarvo])</f>
        <v>0</v>
      </c>
      <c r="M9" s="10">
        <f>SUBTOTAL(109,Tiedot[Edellinen poisto])</f>
        <v>0</v>
      </c>
      <c r="O9" s="10">
        <f>SUBTOTAL(109,Tiedot[Poisto tämän jakson aikana])</f>
        <v>0</v>
      </c>
    </row>
  </sheetData>
  <mergeCells count="1">
    <mergeCell ref="B1:O1"/>
  </mergeCells>
  <phoneticPr fontId="2" type="noConversion"/>
  <dataValidations count="19">
    <dataValidation type="list" errorStyle="warning" allowBlank="1" showInputMessage="1" showErrorMessage="1" error="Valitse poistomenetelmä luettelosta. Valitse PERUUTA, avaa asetukset painamalla ALT + ALANUOLI ja tee valinta ALANUOLTA ja ENTER-näppäintä käyttämällä." sqref="J4:J8" xr:uid="{00000000-0002-0000-0000-000000000000}">
      <formula1>Poistomenetelmät</formula1>
    </dataValidation>
    <dataValidation allowBlank="1" showInputMessage="1" showErrorMessage="1" prompt="Luo kiinteän käyttöomaisuuden luettelo poistomenetelmineen tähän työkirjaan. Mukauta poistomenetelmiä poistomenetelmien laskentataulukossa. Anna yksityiskohdat tämän laskentataulukon tietotaulukossa." sqref="A1" xr:uid="{00000000-0002-0000-0000-000001000000}"/>
    <dataValidation allowBlank="1" showInputMessage="1" showErrorMessage="1" prompt="Kirjoita päivämäärä oikeanpuoleiseen soluun ja tiedot alla olevaan taulukkoon" sqref="B2" xr:uid="{00000000-0002-0000-0000-000002000000}"/>
    <dataValidation allowBlank="1" showInputMessage="1" showErrorMessage="1" prompt="Kirjoita päivämäärä tähän soluun" sqref="C2" xr:uid="{00000000-0002-0000-0000-000003000000}"/>
    <dataValidation allowBlank="1" showInputMessage="1" showErrorMessage="1" prompt="Kirjoita käyttöomaisuuskohteen nimi tähän sarakkeeseen tämän otsikon alle. Etsi erityiset merkinnät otsikon suodattimien avulla" sqref="B3" xr:uid="{00000000-0002-0000-0000-000004000000}"/>
    <dataValidation allowBlank="1" showInputMessage="1" showErrorMessage="1" prompt="Kirjoita käyttöomaisuuden luokka tähän sarakkeeseen tämän otsikon alle" sqref="C3" xr:uid="{00000000-0002-0000-0000-000005000000}"/>
    <dataValidation allowBlank="1" showInputMessage="1" showErrorMessage="1" prompt="Kirjoita kuvaus tähän sarakkeeseen tämän otsikon alle" sqref="D3" xr:uid="{00000000-0002-0000-0000-000006000000}"/>
    <dataValidation allowBlank="1" showInputMessage="1" showErrorMessage="1" prompt="Kirjoita fyysinen sijainti tähän sarakkeeseen tämän otsikon alle" sqref="E3" xr:uid="{00000000-0002-0000-0000-000007000000}"/>
    <dataValidation allowBlank="1" showInputMessage="1" showErrorMessage="1" prompt="Kirjoita käyttöomaisuuden numero tähän sarakkeeseen tämän otsikon alle" sqref="F3" xr:uid="{00000000-0002-0000-0000-000008000000}"/>
    <dataValidation allowBlank="1" showInputMessage="1" showErrorMessage="1" prompt="Kirjoita sarjanumero tähän sarakkeeseen tämän otsikon alle" sqref="G3" xr:uid="{00000000-0002-0000-0000-000009000000}"/>
    <dataValidation allowBlank="1" showInputMessage="1" showErrorMessage="1" prompt="Kirjoita hankintapäivä tähän sarakkeeseen tämän otsikon alle" sqref="H3" xr:uid="{00000000-0002-0000-0000-00000A000000}"/>
    <dataValidation allowBlank="1" showInputMessage="1" showErrorMessage="1" prompt="Kirjoita hankintahinta tähän sarakkeeseen tämän otsikon alle" sqref="I3" xr:uid="{00000000-0002-0000-0000-00000B000000}"/>
    <dataValidation allowBlank="1" showInputMessage="1" showErrorMessage="1" prompt="Valitse poistomenetelmä tässä sarakkeessa tämän otsikon alla. Avaa avattava luettelo näppäinyhdistelmällä ALT + ALANUOLI ja valitse vaihtoehto painamalla ENTER-näppäintä" sqref="J3" xr:uid="{00000000-0002-0000-0000-00000C000000}"/>
    <dataValidation allowBlank="1" showInputMessage="1" showErrorMessage="1" prompt="Kirjoita käyttöikä vuosina tähän sarakkeeseen tämän otsikon alle" sqref="K3" xr:uid="{00000000-0002-0000-0000-00000D000000}"/>
    <dataValidation allowBlank="1" showInputMessage="1" showErrorMessage="1" prompt="Kirjoita jäännösarvo tähän sarakkeeseen tämän otsikon alle" sqref="L3" xr:uid="{00000000-0002-0000-0000-00000E000000}"/>
    <dataValidation allowBlank="1" showInputMessage="1" showErrorMessage="1" prompt="Kirjoita edellinen poisto tähän sarakkeeseen tämän otsikon alle" sqref="M3" xr:uid="{00000000-0002-0000-0000-00000F000000}"/>
    <dataValidation allowBlank="1" showInputMessage="1" showErrorMessage="1" prompt="Kirjoita ensimmäisen vuoden prosenttimäärä tähän sarakkeeseen tämän otsikon alle" sqref="N3" xr:uid="{00000000-0002-0000-0000-000010000000}"/>
    <dataValidation allowBlank="1" showInputMessage="1" showErrorMessage="1" prompt="Tämän ajanjakson poistomäärä lasketaan automaattisesti tähän sarakkeeseen tämän otsikon alle" sqref="O3" xr:uid="{00000000-0002-0000-0000-000011000000}"/>
    <dataValidation allowBlank="1" showInputMessage="1" showErrorMessage="1" prompt="Tämän laskentataulukon otsikko on tässä solussa. Kirjoita päivämäärä alapuolella olevaan soluun" sqref="B1:O1" xr:uid="{00000000-0002-0000-0000-000012000000}"/>
  </dataValidations>
  <printOptions horizontalCentered="1"/>
  <pageMargins left="0.4" right="0.4" top="0.4" bottom="0.4" header="0.25" footer="0.25"/>
  <pageSetup paperSize="9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autoPageBreaks="0" fitToPage="1"/>
  </sheetPr>
  <dimension ref="B1:D4"/>
  <sheetViews>
    <sheetView showGridLines="0" workbookViewId="0"/>
  </sheetViews>
  <sheetFormatPr defaultRowHeight="14.25" x14ac:dyDescent="0.2"/>
  <cols>
    <col min="1" max="1" width="2.625" customWidth="1"/>
    <col min="2" max="2" width="20.75" customWidth="1"/>
    <col min="3" max="3" width="26.25" customWidth="1"/>
    <col min="4" max="4" width="64.625" customWidth="1"/>
    <col min="5" max="5" width="2.625" customWidth="1"/>
  </cols>
  <sheetData>
    <row r="1" spans="2:4" ht="30" customHeight="1" x14ac:dyDescent="0.2">
      <c r="B1" s="3" t="s">
        <v>17</v>
      </c>
      <c r="C1" s="3" t="s">
        <v>11</v>
      </c>
      <c r="D1" s="3" t="s">
        <v>5</v>
      </c>
    </row>
    <row r="2" spans="2:4" ht="28.5" x14ac:dyDescent="0.2">
      <c r="B2" t="s">
        <v>18</v>
      </c>
      <c r="C2" t="s">
        <v>21</v>
      </c>
      <c r="D2" t="s">
        <v>24</v>
      </c>
    </row>
    <row r="3" spans="2:4" ht="42.75" x14ac:dyDescent="0.2">
      <c r="B3" t="s">
        <v>19</v>
      </c>
      <c r="C3" t="s">
        <v>22</v>
      </c>
      <c r="D3" t="s">
        <v>25</v>
      </c>
    </row>
    <row r="4" spans="2:4" ht="42.75" x14ac:dyDescent="0.2">
      <c r="B4" t="s">
        <v>20</v>
      </c>
      <c r="C4" t="s">
        <v>23</v>
      </c>
      <c r="D4" t="s">
        <v>26</v>
      </c>
    </row>
  </sheetData>
  <phoneticPr fontId="2" type="noConversion"/>
  <dataValidations count="4">
    <dataValidation allowBlank="1" showInputMessage="1" showErrorMessage="1" prompt="Mukauta poistomenetelmävalinta kiinteän käyttöomaisuuden luettelon laskentataulukon tietotaulukossa lisäämällä tai muokkaamalla poistomenetelmiä tämän laskentataulukon menetelmätaulukossa" sqref="A1" xr:uid="{00000000-0002-0000-0100-000000000000}"/>
    <dataValidation allowBlank="1" showInputMessage="1" showErrorMessage="1" prompt="Lisää lyhenne tähän sarakkeeseen tämän otsikon alle. Etsi erityiset merkinnät otsikon suodattimien avulla" sqref="B1" xr:uid="{00000000-0002-0000-0100-000001000000}"/>
    <dataValidation allowBlank="1" showInputMessage="1" showErrorMessage="1" prompt="Lisää poistomenetelmä tähän sarakkeeseen tämän otsikon alle" sqref="C1" xr:uid="{00000000-0002-0000-0100-000002000000}"/>
    <dataValidation allowBlank="1" showInputMessage="1" showErrorMessage="1" prompt="Kirjoita kuvaus tähän sarakkeeseen tämän otsikon alle" sqref="D1" xr:uid="{00000000-0002-0000-0100-000003000000}"/>
  </dataValidations>
  <printOptions horizontalCentered="1"/>
  <pageMargins left="0.4" right="0.4" top="0.4" bottom="0.4" header="0.25" footer="0.25"/>
  <pageSetup paperSize="9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KIINTEÄN OMAISUUDEN LUETTELO</vt:lpstr>
      <vt:lpstr>POISTOMENETELMÄT</vt:lpstr>
      <vt:lpstr>Otsikko1</vt:lpstr>
      <vt:lpstr>Otsikko2</vt:lpstr>
      <vt:lpstr>Poistomenetelmät</vt:lpstr>
      <vt:lpstr>'KIINTEÄN OMAISUUDEN LUETTELO'!Print_Titles</vt:lpstr>
      <vt:lpstr>Riviotsikkoalue1..C2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2018-08-10T05:44:47Z</dcterms:created>
  <dcterms:modified xsi:type="dcterms:W3CDTF">2018-08-10T05:44:47Z</dcterms:modified>
</cp:coreProperties>
</file>