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850EA68E-3634-40BE-9BEB-F1C664D86A0B}" xr6:coauthVersionLast="31" xr6:coauthVersionMax="31" xr10:uidLastSave="{00000000-0000-0000-0000-000000000000}"/>
  <bookViews>
    <workbookView xWindow="930" yWindow="0" windowWidth="21570" windowHeight="8310" xr2:uid="{00000000-000D-0000-FFFF-FFFF00000000}"/>
  </bookViews>
  <sheets>
    <sheet name="고정 자산 레코드" sheetId="1" r:id="rId1"/>
    <sheet name="감가상각 방법" sheetId="2" r:id="rId2"/>
  </sheets>
  <definedNames>
    <definedName name="_xlnm.Print_Titles" localSheetId="0">'고정 자산 레코드'!$3:$3</definedName>
    <definedName name="감가상각방법">방법[약어]</definedName>
    <definedName name="제목1">데이터[[#Headers],[자산 이름]]</definedName>
    <definedName name="제목2">방법[[#Headers],[약어]]</definedName>
    <definedName name="행제목영역1..C2">'고정 자산 레코드'!$B$2</definedName>
  </definedNames>
  <calcPr calcId="179017"/>
</workbook>
</file>

<file path=xl/calcChain.xml><?xml version="1.0" encoding="utf-8"?>
<calcChain xmlns="http://schemas.openxmlformats.org/spreadsheetml/2006/main">
  <c r="O8" i="1" l="1"/>
  <c r="O7" i="1"/>
  <c r="O6" i="1"/>
  <c r="O4" i="1" l="1"/>
  <c r="O5" i="1"/>
  <c r="O9" i="1" l="1"/>
  <c r="I9" i="1"/>
  <c r="L9" i="1"/>
  <c r="M9" i="1"/>
</calcChain>
</file>

<file path=xl/sharedStrings.xml><?xml version="1.0" encoding="utf-8"?>
<sst xmlns="http://schemas.openxmlformats.org/spreadsheetml/2006/main" count="30" uniqueCount="28">
  <si>
    <t>날짜:</t>
  </si>
  <si>
    <t>자산 이름</t>
  </si>
  <si>
    <t>날짜</t>
  </si>
  <si>
    <t>자산 클래스</t>
  </si>
  <si>
    <t>설명</t>
  </si>
  <si>
    <t>물리적 위치</t>
  </si>
  <si>
    <t>자산 번호</t>
  </si>
  <si>
    <t>일련 번호</t>
  </si>
  <si>
    <t>취득 날짜</t>
  </si>
  <si>
    <t>취득 비용</t>
  </si>
  <si>
    <t>감가상각 방법</t>
  </si>
  <si>
    <t>유효 수명(년)</t>
  </si>
  <si>
    <t>잔존 가치</t>
  </si>
  <si>
    <t>이전 감가상각</t>
  </si>
  <si>
    <t>첫해 %</t>
  </si>
  <si>
    <t>이 기간 감가상각</t>
  </si>
  <si>
    <t>약어</t>
  </si>
  <si>
    <t>SL</t>
  </si>
  <si>
    <t>150% DDB</t>
  </si>
  <si>
    <t>200% DDB</t>
  </si>
  <si>
    <t>정액법 감가상각</t>
  </si>
  <si>
    <t>150% 정률법
감가상각</t>
  </si>
  <si>
    <t>200% 정률법
감가상각</t>
  </si>
  <si>
    <t>자산의 비용, 잔존 가치 및 예상 경제 수명에 따라 정액법 감가상각을 계산합니다.</t>
  </si>
  <si>
    <t>자산의 비용, 잔존 가치 및 예상 경제 수명에 따라 150% 정률법 감가상각을 계산합니다. 정액법 감가상각이 정률법 감가상각을 초과하는 시점에 정액법 감가상각으로 전환됩니다.</t>
  </si>
  <si>
    <t>자산의 비용, 잔존 가치 및 예상 경제 수명에 따라 200% 정률법 감가상각을 계산합니다. 정액법 감가상각이 정률법 감가상각을 초과하는 시점에 정액법 감가상각으로 전환됩니다.</t>
  </si>
  <si>
    <t>요약</t>
    <phoneticPr fontId="1" type="noConversion"/>
  </si>
  <si>
    <r>
      <t xml:space="preserve">감가상각이 </t>
    </r>
    <r>
      <rPr>
        <sz val="11"/>
        <color theme="1" tint="0.24994659260841701"/>
        <rFont val="Malgun Gothic"/>
        <family val="3"/>
        <charset val="129"/>
      </rPr>
      <t>있는</t>
    </r>
    <r>
      <rPr>
        <sz val="28"/>
        <color theme="1" tint="0.24994659260841701"/>
        <rFont val="Malgun Gothic"/>
        <family val="3"/>
        <charset val="129"/>
      </rPr>
      <t xml:space="preserve"> 고정 자산 레코드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</si>
</sst>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&quot;₩&quot;* #,##0_-;\-&quot;₩&quot;* #,##0_-;_-&quot;₩&quot;* &quot;-&quot;_-;_-@_-"/>
    <numFmt numFmtId="165" formatCode="&quot;₩&quot;#,##0.00"/>
    <numFmt numFmtId="166" formatCode="&quot;₩&quot;#,##0.00_);\(&quot;₩&quot;#,##0.00\)"/>
    <numFmt numFmtId="167" formatCode="0.00_ "/>
  </numFmts>
  <fonts count="24" x14ac:knownFonts="1">
    <font>
      <sz val="11"/>
      <name val="Malgun Gothic"/>
      <family val="2"/>
    </font>
    <font>
      <sz val="8"/>
      <name val="Arial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sz val="28"/>
      <color theme="1" tint="0.24994659260841701"/>
      <name val="Malgun Gothic"/>
      <family val="2"/>
    </font>
    <font>
      <sz val="12"/>
      <color theme="1" tint="0.14996795556505021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theme="1"/>
      <name val="Malgun Gothic"/>
      <family val="2"/>
    </font>
    <font>
      <b/>
      <sz val="11"/>
      <color rgb="FF3F3F3F"/>
      <name val="Malgun Gothic"/>
      <family val="2"/>
    </font>
    <font>
      <sz val="18"/>
      <color theme="3"/>
      <name val="Malgun Gothic"/>
      <family val="2"/>
    </font>
    <font>
      <sz val="11"/>
      <color rgb="FFFF0000"/>
      <name val="Malgun Gothic"/>
      <family val="2"/>
    </font>
    <font>
      <sz val="28"/>
      <color theme="1" tint="0.24994659260841701"/>
      <name val="Malgun Gothic"/>
      <family val="3"/>
      <charset val="129"/>
    </font>
    <font>
      <sz val="11"/>
      <name val="Malgun Gothic"/>
      <family val="2"/>
    </font>
    <font>
      <sz val="12"/>
      <color theme="1" tint="0.14996795556505021"/>
      <name val="Malgun Gothic"/>
      <family val="2"/>
    </font>
    <font>
      <sz val="11"/>
      <color theme="1" tint="0.24994659260841701"/>
      <name val="Malgun Gothic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theme="6" tint="-0.249946592608417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10" fillId="0" borderId="1" applyNumberFormat="0" applyFill="0" applyProtection="0">
      <alignment horizontal="left"/>
    </xf>
    <xf numFmtId="0" fontId="11" fillId="0" borderId="0" applyNumberFormat="0" applyFill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>
      <alignment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3" applyNumberFormat="0" applyAlignment="0" applyProtection="0"/>
    <xf numFmtId="0" fontId="17" fillId="7" borderId="4" applyNumberFormat="0" applyAlignment="0" applyProtection="0"/>
    <xf numFmtId="0" fontId="5" fillId="7" borderId="3" applyNumberFormat="0" applyAlignment="0" applyProtection="0"/>
    <xf numFmtId="0" fontId="14" fillId="0" borderId="5" applyNumberFormat="0" applyFill="0" applyAlignment="0" applyProtection="0"/>
    <xf numFmtId="0" fontId="6" fillId="8" borderId="6" applyNumberFormat="0" applyAlignment="0" applyProtection="0"/>
    <xf numFmtId="0" fontId="19" fillId="0" borderId="0" applyNumberFormat="0" applyFill="0" applyBorder="0" applyAlignment="0" applyProtection="0"/>
    <xf numFmtId="0" fontId="7" fillId="9" borderId="7" applyNumberFormat="0" applyFont="0" applyAlignment="0" applyProtection="0"/>
    <xf numFmtId="0" fontId="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2" borderId="0" xfId="0" applyFill="1">
      <alignment wrapText="1"/>
    </xf>
    <xf numFmtId="0" fontId="21" fillId="0" borderId="0" xfId="0" applyFont="1">
      <alignment wrapText="1"/>
    </xf>
    <xf numFmtId="0" fontId="22" fillId="0" borderId="0" xfId="2" applyFont="1" applyAlignment="1">
      <alignment horizontal="left" vertical="center" indent="4"/>
    </xf>
    <xf numFmtId="14" fontId="21" fillId="0" borderId="0" xfId="0" applyNumberFormat="1" applyFont="1" applyAlignment="1">
      <alignment horizontal="left" vertical="center"/>
    </xf>
    <xf numFmtId="14" fontId="21" fillId="0" borderId="0" xfId="5" applyFont="1">
      <alignment wrapText="1"/>
    </xf>
    <xf numFmtId="166" fontId="21" fillId="0" borderId="0" xfId="3" applyFont="1" applyAlignment="1">
      <alignment wrapText="1"/>
    </xf>
    <xf numFmtId="167" fontId="21" fillId="0" borderId="0" xfId="0" applyNumberFormat="1" applyFont="1">
      <alignment wrapText="1"/>
    </xf>
    <xf numFmtId="9" fontId="21" fillId="0" borderId="0" xfId="4" applyFont="1" applyAlignment="1">
      <alignment wrapText="1"/>
    </xf>
    <xf numFmtId="0" fontId="21" fillId="0" borderId="0" xfId="0" applyFont="1" applyFill="1">
      <alignment wrapText="1"/>
    </xf>
    <xf numFmtId="167" fontId="21" fillId="0" borderId="0" xfId="0" applyNumberFormat="1" applyFont="1" applyFill="1">
      <alignment wrapText="1"/>
    </xf>
    <xf numFmtId="165" fontId="21" fillId="0" borderId="0" xfId="0" applyNumberFormat="1" applyFont="1">
      <alignment wrapText="1"/>
    </xf>
    <xf numFmtId="0" fontId="20" fillId="0" borderId="1" xfId="1" applyFont="1">
      <alignment horizontal="left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3" builtinId="4" customBuiltin="1"/>
    <cellStyle name="Currency [0]" xfId="8" builtinId="7" customBuiltin="1"/>
    <cellStyle name="Date" xfId="5" xr:uid="{00000000-0005-0000-0000-000001000000}"/>
    <cellStyle name="Explanatory Text" xfId="22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4" builtinId="5" customBuiltin="1"/>
    <cellStyle name="Title" xfId="9" builtinId="15" customBuiltin="1"/>
    <cellStyle name="Total" xfId="23" builtinId="25" customBuiltin="1"/>
    <cellStyle name="Warning Text" xfId="20" builtinId="11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2"/>
        <scheme val="none"/>
      </font>
      <numFmt numFmtId="165" formatCode="&quot;₩&quot;#,##0.00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2"/>
        <scheme val="none"/>
      </font>
      <numFmt numFmtId="165" formatCode="&quot;₩&quot;#,##0.00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2"/>
        <scheme val="none"/>
      </font>
      <numFmt numFmtId="165" formatCode="&quot;₩&quot;#,##0.00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2"/>
        <scheme val="none"/>
      </font>
    </dxf>
    <dxf>
      <numFmt numFmtId="167" formatCode="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2"/>
        <scheme val="none"/>
      </font>
      <numFmt numFmtId="165" formatCode="&quot;₩&quot;#,##0.00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데이터" displayName="데이터" ref="B3:O9" totalsRowCount="1" dataDxfId="22">
  <autoFilter ref="B3:O8" xr:uid="{00000000-0009-0000-0100-000001000000}"/>
  <tableColumns count="14">
    <tableColumn id="1" xr3:uid="{00000000-0010-0000-0000-000001000000}" name="자산 이름" totalsRowLabel="요약" totalsRowDxfId="21"/>
    <tableColumn id="2" xr3:uid="{00000000-0010-0000-0000-000002000000}" name="자산 클래스" totalsRowDxfId="20"/>
    <tableColumn id="3" xr3:uid="{00000000-0010-0000-0000-000003000000}" name="설명" totalsRowDxfId="19"/>
    <tableColumn id="4" xr3:uid="{00000000-0010-0000-0000-000004000000}" name="물리적 위치" totalsRowDxfId="18"/>
    <tableColumn id="5" xr3:uid="{00000000-0010-0000-0000-000005000000}" name="자산 번호" totalsRowDxfId="17"/>
    <tableColumn id="6" xr3:uid="{00000000-0010-0000-0000-000006000000}" name="일련 번호" totalsRowDxfId="16"/>
    <tableColumn id="7" xr3:uid="{00000000-0010-0000-0000-000007000000}" name="취득 날짜" totalsRowDxfId="15" dataCellStyle="Date"/>
    <tableColumn id="8" xr3:uid="{00000000-0010-0000-0000-000008000000}" name="취득 비용" totalsRowFunction="sum" dataDxfId="14" totalsRowDxfId="13"/>
    <tableColumn id="9" xr3:uid="{00000000-0010-0000-0000-000009000000}" name="감가상각 방법" totalsRowDxfId="12"/>
    <tableColumn id="10" xr3:uid="{00000000-0010-0000-0000-00000A000000}" name="유효 수명(년)" dataDxfId="11" totalsRowDxfId="10"/>
    <tableColumn id="11" xr3:uid="{00000000-0010-0000-0000-00000B000000}" name="잔존 가치" totalsRowFunction="sum" dataDxfId="9" totalsRowDxfId="8"/>
    <tableColumn id="12" xr3:uid="{00000000-0010-0000-0000-00000C000000}" name="이전 감가상각" totalsRowFunction="sum" dataDxfId="7" totalsRowDxfId="6"/>
    <tableColumn id="13" xr3:uid="{00000000-0010-0000-0000-00000D000000}" name="첫해 %" dataDxfId="5" totalsRowDxfId="4"/>
    <tableColumn id="14" xr3:uid="{00000000-0010-0000-0000-00000E000000}" name="이 기간 감가상각" totalsRowFunction="sum" dataDxfId="3" totalsRowDxfId="2">
      <calculatedColumnFormula>IF(AND(데이터[[#This Row],[취득 비용]]&gt;0,데이터[[#This Row],[감가상각 방법]]&gt;0,데이터[[#This Row],[유효 수명(년)]]&gt;0),MAX(0,MIN((데이터[[#This Row],[취득 비용]]-데이터[[#This Row],[잔존 가치]]-데이터[[#This Row],[이전 감가상각]]),IF(데이터[[#This Row],[감가상각 방법]]="SL",((데이터[[#This Row],[취득 비용]]-데이터[[#This Row],[잔존 가치]])/데이터[[#This Row],[유효 수명(년)]]*데이터[[#This Row],[첫해 %]]),IF(데이터[[#This Row],[감가상각 방법]]="150% DDB",MAX((데이터[[#This Row],[취득 비용]]-데이터[[#This Row],[잔존 가치]]-데이터[[#This Row],[이전 감가상각]])/데이터[[#This Row],[유효 수명(년)]]*1.5*데이터[[#This Row],[첫해 %]],(데이터[[#This Row],[취득 비용]]-데이터[[#This Row],[잔존 가치]])/데이터[[#This Row],[유효 수명(년)]]*데이터[[#This Row],[첫해 %]]),IF(데이터[[#This Row],[감가상각 방법]]="200% DDB",MAX((데이터[[#This Row],[취득 비용]]-데이터[[#This Row],[잔존 가치]]-데이터[[#This Row],[이전 감가상각]])/데이터[[#This Row],[유효 수명(년)]]*2*데이터[[#This Row],[첫해 %]],(데이터[[#This Row],[취득 비용]]-데이터[[#This Row],[잔존 가치]])/데이터[[#This Row],[유효 수명(년)]]*데이터[[#This Row],[첫해 %]])))))),"")</calculatedColumnFormula>
    </tableColumn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Summary="Enter details like Asset Name, Class, Description, Cost, Depreciation Method, Useful Life, and Salvage Value in this table. Depreciation for this period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방법" displayName="방법" ref="B1:D4" totalsRowShown="0" headerRowDxfId="1" dataDxfId="0">
  <autoFilter ref="B1:D4" xr:uid="{00000000-0009-0000-0100-000002000000}"/>
  <tableColumns count="3">
    <tableColumn id="1" xr3:uid="{00000000-0010-0000-0100-000001000000}" name="약어"/>
    <tableColumn id="2" xr3:uid="{00000000-0010-0000-0100-000002000000}" name="감가상각 방법"/>
    <tableColumn id="3" xr3:uid="{00000000-0010-0000-0100-000003000000}" name="설명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nter Depreciation Method, Abbreviation, and Description in this table. These abbreviations are used in the Depreciation Method column in the Fixed Asset Record sheet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itchen remodel cost calculator">
  <a:themeElements>
    <a:clrScheme name="Fixed asset record with depreciation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Fixed asset record with depreciation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O9"/>
  <sheetViews>
    <sheetView showGridLines="0" tabSelected="1" workbookViewId="0"/>
  </sheetViews>
  <sheetFormatPr defaultRowHeight="30" customHeight="1" x14ac:dyDescent="0.3"/>
  <cols>
    <col min="1" max="1" width="2.625" style="2" customWidth="1"/>
    <col min="2" max="2" width="17.875" style="2" customWidth="1"/>
    <col min="3" max="3" width="13.75" style="2" customWidth="1"/>
    <col min="4" max="4" width="14.5" style="2" customWidth="1"/>
    <col min="5" max="5" width="20.375" style="2" customWidth="1"/>
    <col min="6" max="6" width="15.75" style="2" customWidth="1"/>
    <col min="7" max="7" width="12.875" style="2" customWidth="1"/>
    <col min="8" max="8" width="14.625" style="2" customWidth="1"/>
    <col min="9" max="9" width="12.875" style="2" customWidth="1"/>
    <col min="10" max="10" width="16.375" style="2" customWidth="1"/>
    <col min="11" max="11" width="16.25" style="2" customWidth="1"/>
    <col min="12" max="12" width="16.625" style="2" customWidth="1"/>
    <col min="13" max="13" width="15.75" style="2" customWidth="1"/>
    <col min="14" max="14" width="15.125" style="2" customWidth="1"/>
    <col min="15" max="15" width="18.75" style="2" bestFit="1" customWidth="1"/>
    <col min="16" max="16384" width="9" style="2"/>
  </cols>
  <sheetData>
    <row r="1" spans="2:15" ht="41.25" x14ac:dyDescent="0.7">
      <c r="B1" s="12" t="s">
        <v>27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5" ht="45" customHeight="1" x14ac:dyDescent="0.3">
      <c r="B2" s="3" t="s">
        <v>0</v>
      </c>
      <c r="C2" s="4" t="s">
        <v>2</v>
      </c>
    </row>
    <row r="3" spans="2:15" ht="30" customHeight="1" x14ac:dyDescent="0.3">
      <c r="B3" s="2" t="s">
        <v>1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</row>
    <row r="4" spans="2:15" ht="30" customHeight="1" x14ac:dyDescent="0.3">
      <c r="H4" s="5"/>
      <c r="I4" s="6"/>
      <c r="K4" s="7"/>
      <c r="L4" s="6"/>
      <c r="M4" s="6"/>
      <c r="N4" s="8">
        <v>1</v>
      </c>
      <c r="O4" s="6" t="str">
        <f>IF(AND(데이터[[#This Row],[취득 비용]]&gt;0,데이터[[#This Row],[감가상각 방법]]&gt;0,데이터[[#This Row],[유효 수명(년)]]&gt;0),MAX(0,MIN((데이터[[#This Row],[취득 비용]]-데이터[[#This Row],[잔존 가치]]-데이터[[#This Row],[이전 감가상각]]),IF(데이터[[#This Row],[감가상각 방법]]="SL",((데이터[[#This Row],[취득 비용]]-데이터[[#This Row],[잔존 가치]])/데이터[[#This Row],[유효 수명(년)]]*데이터[[#This Row],[첫해 %]]),IF(데이터[[#This Row],[감가상각 방법]]="150% DDB",MAX((데이터[[#This Row],[취득 비용]]-데이터[[#This Row],[잔존 가치]]-데이터[[#This Row],[이전 감가상각]])/데이터[[#This Row],[유효 수명(년)]]*1.5*데이터[[#This Row],[첫해 %]],(데이터[[#This Row],[취득 비용]]-데이터[[#This Row],[잔존 가치]])/데이터[[#This Row],[유효 수명(년)]]*데이터[[#This Row],[첫해 %]]),IF(데이터[[#This Row],[감가상각 방법]]="200% DDB",MAX((데이터[[#This Row],[취득 비용]]-데이터[[#This Row],[잔존 가치]]-데이터[[#This Row],[이전 감가상각]])/데이터[[#This Row],[유효 수명(년)]]*2*데이터[[#This Row],[첫해 %]],(데이터[[#This Row],[취득 비용]]-데이터[[#This Row],[잔존 가치]])/데이터[[#This Row],[유효 수명(년)]]*데이터[[#This Row],[첫해 %]])))))),"")</f>
        <v/>
      </c>
    </row>
    <row r="5" spans="2:15" ht="30" customHeight="1" x14ac:dyDescent="0.3">
      <c r="H5" s="5"/>
      <c r="I5" s="6"/>
      <c r="K5" s="7"/>
      <c r="L5" s="6"/>
      <c r="M5" s="6"/>
      <c r="N5" s="8">
        <v>1</v>
      </c>
      <c r="O5" s="6" t="str">
        <f>IF(AND(데이터[[#This Row],[취득 비용]]&gt;0,데이터[[#This Row],[감가상각 방법]]&gt;0,데이터[[#This Row],[유효 수명(년)]]&gt;0),MAX(0,MIN((데이터[[#This Row],[취득 비용]]-데이터[[#This Row],[잔존 가치]]-데이터[[#This Row],[이전 감가상각]]),IF(데이터[[#This Row],[감가상각 방법]]="SL",((데이터[[#This Row],[취득 비용]]-데이터[[#This Row],[잔존 가치]])/데이터[[#This Row],[유효 수명(년)]]*데이터[[#This Row],[첫해 %]]),IF(데이터[[#This Row],[감가상각 방법]]="150% DDB",MAX((데이터[[#This Row],[취득 비용]]-데이터[[#This Row],[잔존 가치]]-데이터[[#This Row],[이전 감가상각]])/데이터[[#This Row],[유효 수명(년)]]*1.5*데이터[[#This Row],[첫해 %]],(데이터[[#This Row],[취득 비용]]-데이터[[#This Row],[잔존 가치]])/데이터[[#This Row],[유효 수명(년)]]*데이터[[#This Row],[첫해 %]]),IF(데이터[[#This Row],[감가상각 방법]]="200% DDB",MAX((데이터[[#This Row],[취득 비용]]-데이터[[#This Row],[잔존 가치]]-데이터[[#This Row],[이전 감가상각]])/데이터[[#This Row],[유효 수명(년)]]*2*데이터[[#This Row],[첫해 %]],(데이터[[#This Row],[취득 비용]]-데이터[[#This Row],[잔존 가치]])/데이터[[#This Row],[유효 수명(년)]]*데이터[[#This Row],[첫해 %]])))))),"")</f>
        <v/>
      </c>
    </row>
    <row r="6" spans="2:15" ht="30" customHeight="1" x14ac:dyDescent="0.3">
      <c r="B6" s="9"/>
      <c r="C6" s="9"/>
      <c r="D6" s="9"/>
      <c r="E6" s="9"/>
      <c r="F6" s="9"/>
      <c r="G6" s="9"/>
      <c r="H6" s="5"/>
      <c r="I6" s="6"/>
      <c r="J6" s="9"/>
      <c r="K6" s="10"/>
      <c r="L6" s="6"/>
      <c r="M6" s="6"/>
      <c r="N6" s="8"/>
      <c r="O6" s="6" t="str">
        <f>IF(AND(데이터[[#This Row],[취득 비용]]&gt;0,데이터[[#This Row],[감가상각 방법]]&gt;0,데이터[[#This Row],[유효 수명(년)]]&gt;0),MAX(0,MIN((데이터[[#This Row],[취득 비용]]-데이터[[#This Row],[잔존 가치]]-데이터[[#This Row],[이전 감가상각]]),IF(데이터[[#This Row],[감가상각 방법]]="SL",((데이터[[#This Row],[취득 비용]]-데이터[[#This Row],[잔존 가치]])/데이터[[#This Row],[유효 수명(년)]]*데이터[[#This Row],[첫해 %]]),IF(데이터[[#This Row],[감가상각 방법]]="150% DDB",MAX((데이터[[#This Row],[취득 비용]]-데이터[[#This Row],[잔존 가치]]-데이터[[#This Row],[이전 감가상각]])/데이터[[#This Row],[유효 수명(년)]]*1.5*데이터[[#This Row],[첫해 %]],(데이터[[#This Row],[취득 비용]]-데이터[[#This Row],[잔존 가치]])/데이터[[#This Row],[유효 수명(년)]]*데이터[[#This Row],[첫해 %]]),IF(데이터[[#This Row],[감가상각 방법]]="200% DDB",MAX((데이터[[#This Row],[취득 비용]]-데이터[[#This Row],[잔존 가치]]-데이터[[#This Row],[이전 감가상각]])/데이터[[#This Row],[유효 수명(년)]]*2*데이터[[#This Row],[첫해 %]],(데이터[[#This Row],[취득 비용]]-데이터[[#This Row],[잔존 가치]])/데이터[[#This Row],[유효 수명(년)]]*데이터[[#This Row],[첫해 %]])))))),"")</f>
        <v/>
      </c>
    </row>
    <row r="7" spans="2:15" ht="30" customHeight="1" x14ac:dyDescent="0.3">
      <c r="B7" s="9"/>
      <c r="C7" s="9"/>
      <c r="D7" s="9"/>
      <c r="E7" s="9"/>
      <c r="F7" s="9"/>
      <c r="G7" s="9"/>
      <c r="H7" s="5"/>
      <c r="I7" s="6"/>
      <c r="J7" s="9"/>
      <c r="K7" s="10"/>
      <c r="L7" s="6"/>
      <c r="M7" s="6"/>
      <c r="N7" s="8"/>
      <c r="O7" s="6" t="str">
        <f>IF(AND(데이터[[#This Row],[취득 비용]]&gt;0,데이터[[#This Row],[감가상각 방법]]&gt;0,데이터[[#This Row],[유효 수명(년)]]&gt;0),MAX(0,MIN((데이터[[#This Row],[취득 비용]]-데이터[[#This Row],[잔존 가치]]-데이터[[#This Row],[이전 감가상각]]),IF(데이터[[#This Row],[감가상각 방법]]="SL",((데이터[[#This Row],[취득 비용]]-데이터[[#This Row],[잔존 가치]])/데이터[[#This Row],[유효 수명(년)]]*데이터[[#This Row],[첫해 %]]),IF(데이터[[#This Row],[감가상각 방법]]="150% DDB",MAX((데이터[[#This Row],[취득 비용]]-데이터[[#This Row],[잔존 가치]]-데이터[[#This Row],[이전 감가상각]])/데이터[[#This Row],[유효 수명(년)]]*1.5*데이터[[#This Row],[첫해 %]],(데이터[[#This Row],[취득 비용]]-데이터[[#This Row],[잔존 가치]])/데이터[[#This Row],[유효 수명(년)]]*데이터[[#This Row],[첫해 %]]),IF(데이터[[#This Row],[감가상각 방법]]="200% DDB",MAX((데이터[[#This Row],[취득 비용]]-데이터[[#This Row],[잔존 가치]]-데이터[[#This Row],[이전 감가상각]])/데이터[[#This Row],[유효 수명(년)]]*2*데이터[[#This Row],[첫해 %]],(데이터[[#This Row],[취득 비용]]-데이터[[#This Row],[잔존 가치]])/데이터[[#This Row],[유효 수명(년)]]*데이터[[#This Row],[첫해 %]])))))),"")</f>
        <v/>
      </c>
    </row>
    <row r="8" spans="2:15" ht="30" customHeight="1" x14ac:dyDescent="0.3">
      <c r="B8" s="9"/>
      <c r="C8" s="9"/>
      <c r="D8" s="9"/>
      <c r="E8" s="9"/>
      <c r="F8" s="9"/>
      <c r="G8" s="9"/>
      <c r="H8" s="5"/>
      <c r="I8" s="6"/>
      <c r="J8" s="9"/>
      <c r="K8" s="10"/>
      <c r="L8" s="6"/>
      <c r="M8" s="6"/>
      <c r="N8" s="8"/>
      <c r="O8" s="6" t="str">
        <f>IF(AND(데이터[[#This Row],[취득 비용]]&gt;0,데이터[[#This Row],[감가상각 방법]]&gt;0,데이터[[#This Row],[유효 수명(년)]]&gt;0),MAX(0,MIN((데이터[[#This Row],[취득 비용]]-데이터[[#This Row],[잔존 가치]]-데이터[[#This Row],[이전 감가상각]]),IF(데이터[[#This Row],[감가상각 방법]]="SL",((데이터[[#This Row],[취득 비용]]-데이터[[#This Row],[잔존 가치]])/데이터[[#This Row],[유효 수명(년)]]*데이터[[#This Row],[첫해 %]]),IF(데이터[[#This Row],[감가상각 방법]]="150% DDB",MAX((데이터[[#This Row],[취득 비용]]-데이터[[#This Row],[잔존 가치]]-데이터[[#This Row],[이전 감가상각]])/데이터[[#This Row],[유효 수명(년)]]*1.5*데이터[[#This Row],[첫해 %]],(데이터[[#This Row],[취득 비용]]-데이터[[#This Row],[잔존 가치]])/데이터[[#This Row],[유효 수명(년)]]*데이터[[#This Row],[첫해 %]]),IF(데이터[[#This Row],[감가상각 방법]]="200% DDB",MAX((데이터[[#This Row],[취득 비용]]-데이터[[#This Row],[잔존 가치]]-데이터[[#This Row],[이전 감가상각]])/데이터[[#This Row],[유효 수명(년)]]*2*데이터[[#This Row],[첫해 %]],(데이터[[#This Row],[취득 비용]]-데이터[[#This Row],[잔존 가치]])/데이터[[#This Row],[유효 수명(년)]]*데이터[[#This Row],[첫해 %]])))))),"")</f>
        <v/>
      </c>
    </row>
    <row r="9" spans="2:15" ht="30" customHeight="1" x14ac:dyDescent="0.3">
      <c r="B9" s="2" t="s">
        <v>26</v>
      </c>
      <c r="I9" s="11">
        <f>SUBTOTAL(109,데이터[취득 비용])</f>
        <v>0</v>
      </c>
      <c r="L9" s="11">
        <f>SUBTOTAL(109,데이터[잔존 가치])</f>
        <v>0</v>
      </c>
      <c r="M9" s="11">
        <f>SUBTOTAL(109,데이터[이전 감가상각])</f>
        <v>0</v>
      </c>
      <c r="O9" s="11">
        <f>SUBTOTAL(109,데이터[이 기간 감가상각])</f>
        <v>0</v>
      </c>
    </row>
  </sheetData>
  <mergeCells count="1">
    <mergeCell ref="B1:O1"/>
  </mergeCells>
  <phoneticPr fontId="1" type="noConversion"/>
  <dataValidations count="19">
    <dataValidation type="list" errorStyle="warning" allowBlank="1" showInputMessage="1" showErrorMessage="1" error="목록에서 감가상각 방법을 선택합니다. 취소를 선택하고 Alt+아래쪽 화살표를 눌러 옵션을 표시한 다음, 아래쪽 화살표+Enter를 눌러 항목을 선택합니다." sqref="J4:J8" xr:uid="{00000000-0002-0000-0000-000000000000}">
      <formula1>감가상각방법</formula1>
    </dataValidation>
    <dataValidation allowBlank="1" showInputMessage="1" showErrorMessage="1" prompt="이 통합 문서에 감가상각이 있는 고정 자산 레코드를 만듭니다. 감가상각 방법 워크시트에서 감가상각 방법을 사용자 지정합니다. 이 워크시트의 데이터 표에 세부 정보를 입력합니다." sqref="A1" xr:uid="{00000000-0002-0000-0000-000001000000}"/>
    <dataValidation allowBlank="1" showInputMessage="1" showErrorMessage="1" prompt="오른쪽 셀에 날짜를 입력하고, 아래 표에 세부 정보를 입력합니다." sqref="B2" xr:uid="{00000000-0002-0000-0000-000002000000}"/>
    <dataValidation allowBlank="1" showInputMessage="1" showErrorMessage="1" prompt="이 셀에 날짜를 입력합니다." sqref="C2" xr:uid="{00000000-0002-0000-0000-000003000000}"/>
    <dataValidation allowBlank="1" showInputMessage="1" showErrorMessage="1" prompt="이 열의 이 머리글 아래에 자산 이름을 입력합니다. 특정 항목을 찾으려면 머리글 필터를 사용하세요." sqref="B3" xr:uid="{00000000-0002-0000-0000-000004000000}"/>
    <dataValidation allowBlank="1" showInputMessage="1" showErrorMessage="1" prompt="이 열의 이 머리글 아래에 자산 클래스를 입력합니다." sqref="C3" xr:uid="{00000000-0002-0000-0000-000005000000}"/>
    <dataValidation allowBlank="1" showInputMessage="1" showErrorMessage="1" prompt="이 열의 이 머리글 아래에 설명을 입력합니다." sqref="D3" xr:uid="{00000000-0002-0000-0000-000006000000}"/>
    <dataValidation allowBlank="1" showInputMessage="1" showErrorMessage="1" prompt="이 열의 이 머리글 아래에 물리적 위치를 입력합니다." sqref="E3" xr:uid="{00000000-0002-0000-0000-000007000000}"/>
    <dataValidation allowBlank="1" showInputMessage="1" showErrorMessage="1" prompt="이 열의 이 머리글 아래에 자산 번호를 입력합니다." sqref="F3" xr:uid="{00000000-0002-0000-0000-000008000000}"/>
    <dataValidation allowBlank="1" showInputMessage="1" showErrorMessage="1" prompt="이 열의 이 머리글 아래에 일련 번호를 입력합니다." sqref="G3" xr:uid="{00000000-0002-0000-0000-000009000000}"/>
    <dataValidation allowBlank="1" showInputMessage="1" showErrorMessage="1" prompt="이 열의 이 머리글 아래에 취득 날짜를 입력합니다." sqref="H3" xr:uid="{00000000-0002-0000-0000-00000A000000}"/>
    <dataValidation allowBlank="1" showInputMessage="1" showErrorMessage="1" prompt="이 열의 이 머리글 아래에 취득 비용을 입력합니다." sqref="I3" xr:uid="{00000000-0002-0000-0000-00000B000000}"/>
    <dataValidation allowBlank="1" showInputMessage="1" showErrorMessage="1" prompt="이 열의 이 머리글 아래에 있는 목록에서 감가상각 방법을 선택합니다. Alt+아래쪽 화살표를 눌러 드롭다운 목록을 열고 아래쪽 화살표+Enter를 눌러 항목을 선택합니다." sqref="J3" xr:uid="{00000000-0002-0000-0000-00000C000000}"/>
    <dataValidation allowBlank="1" showInputMessage="1" showErrorMessage="1" prompt="이 열의 이 머리글 아래에 유효 수명(년)을 입력합니다." sqref="K3" xr:uid="{00000000-0002-0000-0000-00000D000000}"/>
    <dataValidation allowBlank="1" showInputMessage="1" showErrorMessage="1" prompt="이 열의 이 머리글 아래에 잔존 가치를 입력합니다." sqref="L3" xr:uid="{00000000-0002-0000-0000-00000E000000}"/>
    <dataValidation allowBlank="1" showInputMessage="1" showErrorMessage="1" prompt="이 열의 이 머리글 아래에 이전 감가상각을 입력합니다." sqref="M3" xr:uid="{00000000-0002-0000-0000-00000F000000}"/>
    <dataValidation allowBlank="1" showInputMessage="1" showErrorMessage="1" prompt="이 열의 이 머리글 아래에 첫해 비율을 입력합니다." sqref="N3" xr:uid="{00000000-0002-0000-0000-000010000000}"/>
    <dataValidation allowBlank="1" showInputMessage="1" showErrorMessage="1" prompt="이 열의 이 머리글 아래에 이 기간의 감가상각 금액이 자동으로 계산됩니다." sqref="O3" xr:uid="{00000000-0002-0000-0000-000011000000}"/>
    <dataValidation allowBlank="1" showInputMessage="1" showErrorMessage="1" prompt="이 셀에는 이 워크시트의 제목이 표시됩니다. 아래 셀에 날짜를 입력합니다." sqref="B1:O1" xr:uid="{00000000-0002-0000-0000-000012000000}"/>
  </dataValidations>
  <printOptions horizontalCentered="1"/>
  <pageMargins left="0.4" right="0.4" top="0.4" bottom="0.4" header="0.25" footer="0.25"/>
  <pageSetup paperSize="9" fitToHeight="0" orientation="landscape" r:id="rId1"/>
  <headerFooter differentFirst="1" alignWithMargins="0">
    <oddFooter>Page &amp;P of &amp;N</oddFooter>
  </headerFooter>
  <ignoredErrors>
    <ignoredError sqref="O4:O5 O6:O8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autoPageBreaks="0" fitToPage="1"/>
  </sheetPr>
  <dimension ref="B1:D4"/>
  <sheetViews>
    <sheetView showGridLines="0" workbookViewId="0"/>
  </sheetViews>
  <sheetFormatPr defaultRowHeight="16.5" x14ac:dyDescent="0.3"/>
  <cols>
    <col min="1" max="1" width="2.625" customWidth="1"/>
    <col min="2" max="2" width="20.75" customWidth="1"/>
    <col min="3" max="3" width="26.25" customWidth="1"/>
    <col min="4" max="4" width="64.625" customWidth="1"/>
    <col min="5" max="5" width="2.625" customWidth="1"/>
  </cols>
  <sheetData>
    <row r="1" spans="2:4" ht="30" customHeight="1" x14ac:dyDescent="0.3">
      <c r="B1" s="1" t="s">
        <v>16</v>
      </c>
      <c r="C1" s="1" t="s">
        <v>10</v>
      </c>
      <c r="D1" s="1" t="s">
        <v>4</v>
      </c>
    </row>
    <row r="2" spans="2:4" ht="33" x14ac:dyDescent="0.3">
      <c r="B2" t="s">
        <v>17</v>
      </c>
      <c r="C2" t="s">
        <v>20</v>
      </c>
      <c r="D2" t="s">
        <v>23</v>
      </c>
    </row>
    <row r="3" spans="2:4" ht="49.5" x14ac:dyDescent="0.3">
      <c r="B3" t="s">
        <v>18</v>
      </c>
      <c r="C3" t="s">
        <v>21</v>
      </c>
      <c r="D3" t="s">
        <v>24</v>
      </c>
    </row>
    <row r="4" spans="2:4" ht="49.5" x14ac:dyDescent="0.3">
      <c r="B4" t="s">
        <v>19</v>
      </c>
      <c r="C4" t="s">
        <v>22</v>
      </c>
      <c r="D4" t="s">
        <v>25</v>
      </c>
    </row>
  </sheetData>
  <phoneticPr fontId="1" type="noConversion"/>
  <dataValidations count="4">
    <dataValidation allowBlank="1" showInputMessage="1" showErrorMessage="1" prompt="고정 자산 레코드 워크시트의 방법 표에서 감가상각 방법을 삽입하거나 수정하여 이 워크시트의 데이터 표에서 감가상각 방법 선택 사항을 사용자 지정합니다." sqref="A1" xr:uid="{00000000-0002-0000-0100-000000000000}"/>
    <dataValidation allowBlank="1" showInputMessage="1" showErrorMessage="1" prompt="이 열의 이 머리글 아래에 약어를 입력합니다. 특정 항목을 찾으려면 머리글 필터를 사용하세요." sqref="B1" xr:uid="{00000000-0002-0000-0100-000001000000}"/>
    <dataValidation allowBlank="1" showInputMessage="1" showErrorMessage="1" prompt="이 열의 이 머리글 아래에 감가상각 방법을 입력합니다." sqref="C1" xr:uid="{00000000-0002-0000-0100-000002000000}"/>
    <dataValidation allowBlank="1" showInputMessage="1" showErrorMessage="1" prompt="이 열의 이 머리글 아래에 설명을 입력합니다." sqref="D1" xr:uid="{00000000-0002-0000-0100-000003000000}"/>
  </dataValidations>
  <printOptions horizontalCentered="1"/>
  <pageMargins left="0.4" right="0.4" top="0.4" bottom="0.4" header="0.25" footer="0.25"/>
  <pageSetup paperSize="9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고정 자산 레코드</vt:lpstr>
      <vt:lpstr>감가상각 방법</vt:lpstr>
      <vt:lpstr>'고정 자산 레코드'!Print_Titles</vt:lpstr>
      <vt:lpstr>감가상각방법</vt:lpstr>
      <vt:lpstr>제목1</vt:lpstr>
      <vt:lpstr>제목2</vt:lpstr>
      <vt:lpstr>행제목영역1..C2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2018-08-10T05:47:17Z</dcterms:created>
  <dcterms:modified xsi:type="dcterms:W3CDTF">2018-08-10T05:47:17Z</dcterms:modified>
</cp:coreProperties>
</file>