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D4506D50-D675-451A-A78A-1057A33AA356}" xr6:coauthVersionLast="31" xr6:coauthVersionMax="34" xr10:uidLastSave="{00000000-0000-0000-0000-000000000000}"/>
  <bookViews>
    <workbookView xWindow="930" yWindow="0" windowWidth="21570" windowHeight="8310" xr2:uid="{00000000-000D-0000-FFFF-FFFF00000000}"/>
  </bookViews>
  <sheets>
    <sheet name="固定資産の記録" sheetId="1" r:id="rId1"/>
    <sheet name="減価償却法" sheetId="2" r:id="rId2"/>
  </sheets>
  <definedNames>
    <definedName name="DepreciationMethods">方法[省略形]</definedName>
    <definedName name="_xlnm.Print_Titles" localSheetId="0">固定資産の記録!$3:$3</definedName>
    <definedName name="RowTitleRegion1..C2">固定資産の記録!$B$2</definedName>
    <definedName name="Title1">データ[[#Headers],[資産名]]</definedName>
    <definedName name="Title2">方法[[#Headers],[省略形]]</definedName>
  </definedNames>
  <calcPr calcId="179017"/>
</workbook>
</file>

<file path=xl/calcChain.xml><?xml version="1.0" encoding="utf-8"?>
<calcChain xmlns="http://schemas.openxmlformats.org/spreadsheetml/2006/main">
  <c r="O8" i="1" l="1"/>
  <c r="O7" i="1"/>
  <c r="O6" i="1"/>
  <c r="O4" i="1" l="1"/>
  <c r="O5" i="1"/>
  <c r="O9" i="1" l="1"/>
  <c r="I9" i="1"/>
  <c r="L9" i="1"/>
  <c r="M9" i="1"/>
</calcChain>
</file>

<file path=xl/sharedStrings.xml><?xml version="1.0" encoding="utf-8"?>
<sst xmlns="http://schemas.openxmlformats.org/spreadsheetml/2006/main" count="30" uniqueCount="28">
  <si>
    <t>日付:</t>
  </si>
  <si>
    <t>資産名</t>
  </si>
  <si>
    <t>日付</t>
  </si>
  <si>
    <t>資産クラス</t>
  </si>
  <si>
    <t>説明</t>
  </si>
  <si>
    <t>物理的な場所</t>
  </si>
  <si>
    <t>資産番号</t>
  </si>
  <si>
    <t>シリアル番号</t>
  </si>
  <si>
    <t>取得日</t>
  </si>
  <si>
    <t>取得費用</t>
  </si>
  <si>
    <t>減価償却法</t>
  </si>
  <si>
    <t>耐用年数 (年)</t>
  </si>
  <si>
    <t>残存価額</t>
  </si>
  <si>
    <t>前の減価償却費</t>
  </si>
  <si>
    <t>最初の年 %</t>
  </si>
  <si>
    <t>当期間の減価償却</t>
  </si>
  <si>
    <t>省略形</t>
  </si>
  <si>
    <t>SL</t>
  </si>
  <si>
    <t>150% DDB</t>
  </si>
  <si>
    <t>200% DDB</t>
  </si>
  <si>
    <t>定額減価償却費</t>
  </si>
  <si>
    <t>150% 定率法
減価償却費</t>
  </si>
  <si>
    <t>200% 定率法
減価償却費</t>
  </si>
  <si>
    <t>資産のコスト、残存価額、推定経済的耐用年数に基づいて、定額減価償却費を計算します。</t>
  </si>
  <si>
    <t>資産のコスト、残存価額、推定経済的耐用年数に基づいて、150% 定率法減価償却費を計算します。定額減価償却費が定率法減価償却費を超える時点で定額減価償却に切り替えます。</t>
  </si>
  <si>
    <t>資産のコスト、残存価額、推定経済的耐用年数に基づいて、200% 定率法減価償却費を計算します。定額減価償却費が定率法減価償却費を超える時点で定額減価償却に切り替えます。</t>
  </si>
  <si>
    <r>
      <t>固定資産レコード</t>
    </r>
    <r>
      <rPr>
        <sz val="12"/>
        <color theme="1" tint="0.24994659260841701"/>
        <rFont val="Meiryo UI"/>
        <family val="3"/>
        <charset val="128"/>
      </rPr>
      <t>と</t>
    </r>
    <r>
      <rPr>
        <sz val="28"/>
        <color theme="1" tint="0.24994659260841701"/>
        <rFont val="Meiryo UI"/>
        <family val="3"/>
        <charset val="128"/>
      </rPr>
      <t>減価償却費</t>
    </r>
  </si>
  <si>
    <t>集計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</si>
</sst>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quot;¥&quot;#,##0.00;&quot;¥&quot;\-#,##0.00"/>
    <numFmt numFmtId="165" formatCode="_ &quot;¥&quot;* #,##0_ ;_ &quot;¥&quot;* \-#,##0_ ;_ &quot;¥&quot;* &quot;-&quot;_ ;_ @_ "/>
    <numFmt numFmtId="166" formatCode="&quot;¥&quot;#,##0.00_);\(&quot;¥&quot;#,##0.00\)"/>
    <numFmt numFmtId="167" formatCode="0.00_ "/>
  </numFmts>
  <fonts count="24" x14ac:knownFonts="1">
    <font>
      <sz val="11"/>
      <name val="Meiryo UI"/>
      <family val="2"/>
    </font>
    <font>
      <sz val="8"/>
      <name val="Arial"/>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1"/>
      <name val="Meiryo UI"/>
      <family val="2"/>
    </font>
    <font>
      <i/>
      <sz val="11"/>
      <color rgb="FF7F7F7F"/>
      <name val="Meiryo UI"/>
      <family val="2"/>
    </font>
    <font>
      <sz val="11"/>
      <color rgb="FF006100"/>
      <name val="Meiryo UI"/>
      <family val="2"/>
    </font>
    <font>
      <sz val="28"/>
      <color theme="1" tint="0.24994659260841701"/>
      <name val="Meiryo UI"/>
      <family val="2"/>
    </font>
    <font>
      <sz val="12"/>
      <color theme="1" tint="0.14996795556505021"/>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theme="1"/>
      <name val="Meiryo UI"/>
      <family val="2"/>
    </font>
    <font>
      <b/>
      <sz val="11"/>
      <color rgb="FF3F3F3F"/>
      <name val="Meiryo UI"/>
      <family val="2"/>
    </font>
    <font>
      <sz val="18"/>
      <color theme="3"/>
      <name val="Meiryo UI"/>
      <family val="2"/>
    </font>
    <font>
      <sz val="11"/>
      <color rgb="FFFF0000"/>
      <name val="Meiryo UI"/>
      <family val="2"/>
    </font>
    <font>
      <sz val="28"/>
      <color theme="1" tint="0.24994659260841701"/>
      <name val="Meiryo UI"/>
      <family val="3"/>
      <charset val="128"/>
    </font>
    <font>
      <sz val="12"/>
      <color theme="1" tint="0.24994659260841701"/>
      <name val="Meiryo UI"/>
      <family val="3"/>
      <charset val="128"/>
    </font>
    <font>
      <sz val="11"/>
      <name val="Meiryo UI"/>
      <family val="3"/>
      <charset val="128"/>
    </font>
    <font>
      <sz val="12"/>
      <color theme="1" tint="0.14996795556505021"/>
      <name val="Meiryo UI"/>
      <family val="3"/>
      <charset val="128"/>
    </font>
  </fonts>
  <fills count="34">
    <fill>
      <patternFill patternType="none"/>
    </fill>
    <fill>
      <patternFill patternType="gray125"/>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n">
        <color theme="6" tint="-0.249946592608417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0" fillId="0" borderId="1" applyNumberFormat="0" applyFill="0" applyProtection="0">
      <alignment horizontal="left"/>
    </xf>
    <xf numFmtId="0" fontId="11" fillId="0" borderId="0" applyNumberFormat="0" applyFill="0" applyAlignment="0" applyProtection="0"/>
    <xf numFmtId="166" fontId="7" fillId="0" borderId="0" applyFont="0" applyFill="0" applyBorder="0" applyAlignment="0" applyProtection="0"/>
    <xf numFmtId="9" fontId="7" fillId="0" borderId="0" applyFont="0" applyFill="0" applyBorder="0" applyAlignment="0" applyProtection="0"/>
    <xf numFmtId="14" fontId="7" fillId="0" borderId="0">
      <alignment wrapText="1"/>
    </xf>
    <xf numFmtId="43"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0" fontId="18" fillId="0" borderId="0" applyNumberFormat="0" applyFill="0" applyBorder="0" applyAlignment="0" applyProtection="0"/>
    <xf numFmtId="0" fontId="12" fillId="0" borderId="2"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4" fillId="4" borderId="0" applyNumberFormat="0" applyBorder="0" applyAlignment="0" applyProtection="0"/>
    <xf numFmtId="0" fontId="15" fillId="5" borderId="0" applyNumberFormat="0" applyBorder="0" applyAlignment="0" applyProtection="0"/>
    <xf numFmtId="0" fontId="13" fillId="6" borderId="3" applyNumberFormat="0" applyAlignment="0" applyProtection="0"/>
    <xf numFmtId="0" fontId="17" fillId="7" borderId="4" applyNumberFormat="0" applyAlignment="0" applyProtection="0"/>
    <xf numFmtId="0" fontId="5" fillId="7" borderId="3" applyNumberFormat="0" applyAlignment="0" applyProtection="0"/>
    <xf numFmtId="0" fontId="14" fillId="0" borderId="5" applyNumberFormat="0" applyFill="0" applyAlignment="0" applyProtection="0"/>
    <xf numFmtId="0" fontId="6" fillId="8" borderId="6" applyNumberFormat="0" applyAlignment="0" applyProtection="0"/>
    <xf numFmtId="0" fontId="19" fillId="0" borderId="0" applyNumberFormat="0" applyFill="0" applyBorder="0" applyAlignment="0" applyProtection="0"/>
    <xf numFmtId="0" fontId="7" fillId="9" borderId="7" applyNumberFormat="0" applyFont="0" applyAlignment="0" applyProtection="0"/>
    <xf numFmtId="0" fontId="8" fillId="0" borderId="0" applyNumberFormat="0" applyFill="0" applyBorder="0" applyAlignment="0" applyProtection="0"/>
    <xf numFmtId="0" fontId="16" fillId="0" borderId="8" applyNumberFormat="0" applyFill="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3">
    <xf numFmtId="0" fontId="0" fillId="0" borderId="0" xfId="0">
      <alignment wrapText="1"/>
    </xf>
    <xf numFmtId="0" fontId="0" fillId="2" borderId="0" xfId="0" applyFill="1">
      <alignment wrapText="1"/>
    </xf>
    <xf numFmtId="14" fontId="7" fillId="0" borderId="0" xfId="5">
      <alignment wrapText="1"/>
    </xf>
    <xf numFmtId="0" fontId="22" fillId="0" borderId="0" xfId="0" applyFont="1">
      <alignment wrapText="1"/>
    </xf>
    <xf numFmtId="0" fontId="23" fillId="0" borderId="0" xfId="2" applyFont="1" applyAlignment="1">
      <alignment horizontal="left" vertical="center" indent="4"/>
    </xf>
    <xf numFmtId="14" fontId="22" fillId="0" borderId="0" xfId="0" applyNumberFormat="1" applyFont="1" applyAlignment="1">
      <alignment horizontal="left" vertical="center"/>
    </xf>
    <xf numFmtId="166" fontId="22" fillId="0" borderId="0" xfId="3" applyFont="1" applyAlignment="1">
      <alignment wrapText="1"/>
    </xf>
    <xf numFmtId="9" fontId="22" fillId="0" borderId="0" xfId="4" applyFont="1" applyAlignment="1">
      <alignment wrapText="1"/>
    </xf>
    <xf numFmtId="0" fontId="22" fillId="0" borderId="0" xfId="0" applyFont="1" applyFill="1">
      <alignment wrapText="1"/>
    </xf>
    <xf numFmtId="164" fontId="22" fillId="0" borderId="0" xfId="0" applyNumberFormat="1" applyFont="1">
      <alignment wrapText="1"/>
    </xf>
    <xf numFmtId="167" fontId="22" fillId="0" borderId="0" xfId="0" applyNumberFormat="1" applyFont="1">
      <alignment wrapText="1"/>
    </xf>
    <xf numFmtId="167" fontId="22" fillId="0" borderId="0" xfId="0" applyNumberFormat="1" applyFont="1" applyFill="1">
      <alignment wrapText="1"/>
    </xf>
    <xf numFmtId="0" fontId="20" fillId="0" borderId="1" xfId="1" applyFont="1">
      <alignment horizontal="left"/>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3" builtinId="4" customBuiltin="1"/>
    <cellStyle name="Currency [0]" xfId="8" builtinId="7" customBuiltin="1"/>
    <cellStyle name="Date" xfId="5" xr:uid="{00000000-0005-0000-0000-000001000000}"/>
    <cellStyle name="Explanatory Text" xfId="22" builtinId="53" customBuiltin="1"/>
    <cellStyle name="Good" xfId="12" builtinId="26" customBuiltin="1"/>
    <cellStyle name="Heading 1" xfId="1" builtinId="16" customBuiltin="1"/>
    <cellStyle name="Heading 2" xfId="2"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4" builtinId="5" customBuiltin="1"/>
    <cellStyle name="Title" xfId="9" builtinId="15" customBuiltin="1"/>
    <cellStyle name="Total" xfId="23" builtinId="25" customBuiltin="1"/>
    <cellStyle name="Warning Text" xfId="20" builtinId="11" customBuiltin="1"/>
  </cellStyles>
  <dxfs count="32">
    <dxf>
      <font>
        <b val="0"/>
        <i val="0"/>
        <strike val="0"/>
        <condense val="0"/>
        <extend val="0"/>
        <outline val="0"/>
        <shadow val="0"/>
        <u val="none"/>
        <vertAlign val="baseline"/>
        <sz val="10"/>
        <color auto="1"/>
        <name val="Cambria"/>
        <scheme val="minor"/>
      </font>
      <alignment horizontal="general" vertical="bottom" textRotation="0" wrapText="1" indent="0" justifyLastLine="0" shrinkToFit="0" readingOrder="0"/>
    </dxf>
    <dxf>
      <fill>
        <patternFill patternType="solid">
          <fgColor indexed="64"/>
          <bgColor theme="5" tint="-0.249977111117893"/>
        </patternFill>
      </fill>
    </dxf>
    <dxf>
      <font>
        <b val="0"/>
        <i val="0"/>
        <strike val="0"/>
        <condense val="0"/>
        <extend val="0"/>
        <outline val="0"/>
        <shadow val="0"/>
        <u val="none"/>
        <vertAlign val="baseline"/>
        <sz val="11"/>
        <color auto="1"/>
        <name val="Meiryo UI"/>
        <family val="3"/>
        <charset val="128"/>
        <scheme val="none"/>
      </font>
      <numFmt numFmtId="164" formatCode="&quot;¥&quot;#,##0.00;&quot;¥&quot;\-#,##0.00"/>
    </dxf>
    <dxf>
      <font>
        <strike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64" formatCode="&quot;¥&quot;#,##0.00;&quot;¥&quot;\-#,##0.00"/>
    </dxf>
    <dxf>
      <font>
        <strike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64" formatCode="&quot;¥&quot;#,##0.00;&quot;¥&quot;\-#,##0.00"/>
    </dxf>
    <dxf>
      <font>
        <strike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numFmt numFmtId="167" formatCode="0.00_ "/>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numFmt numFmtId="164" formatCode="&quot;¥&quot;#,##0.00;&quot;¥&quot;\-#,##0.00"/>
    </dxf>
    <dxf>
      <font>
        <strike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0"/>
        <color auto="1"/>
        <name val="Meiryo UI"/>
        <family val="3"/>
        <charset val="128"/>
        <scheme val="none"/>
      </font>
    </dxf>
    <dxf>
      <font>
        <strike val="0"/>
        <outline val="0"/>
        <shadow val="0"/>
        <u val="none"/>
        <vertAlign val="baseline"/>
        <name val="Meiryo UI"/>
        <family val="3"/>
        <charset val="128"/>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データ" displayName="データ" ref="B3:O9" totalsRowCount="1" headerRowDxfId="31" dataDxfId="30" totalsRowDxfId="29">
  <autoFilter ref="B3:O8" xr:uid="{00000000-0009-0000-0100-000001000000}"/>
  <tableColumns count="14">
    <tableColumn id="1" xr3:uid="{00000000-0010-0000-0000-000001000000}" name="資産名" totalsRowLabel="集計" dataDxfId="28" totalsRowDxfId="27"/>
    <tableColumn id="2" xr3:uid="{00000000-0010-0000-0000-000002000000}" name="資産クラス" dataDxfId="26" totalsRowDxfId="25"/>
    <tableColumn id="3" xr3:uid="{00000000-0010-0000-0000-000003000000}" name="説明" dataDxfId="24" totalsRowDxfId="23"/>
    <tableColumn id="4" xr3:uid="{00000000-0010-0000-0000-000004000000}" name="物理的な場所" dataDxfId="22" totalsRowDxfId="21"/>
    <tableColumn id="5" xr3:uid="{00000000-0010-0000-0000-000005000000}" name="資産番号" dataDxfId="20" totalsRowDxfId="19"/>
    <tableColumn id="6" xr3:uid="{00000000-0010-0000-0000-000006000000}" name="シリアル番号" dataDxfId="18" totalsRowDxfId="17"/>
    <tableColumn id="7" xr3:uid="{00000000-0010-0000-0000-000007000000}" name="取得日" totalsRowDxfId="16" dataCellStyle="Date"/>
    <tableColumn id="8" xr3:uid="{00000000-0010-0000-0000-000008000000}" name="取得費用" totalsRowFunction="sum" dataDxfId="15" totalsRowDxfId="14"/>
    <tableColumn id="9" xr3:uid="{00000000-0010-0000-0000-000009000000}" name="減価償却法" dataDxfId="13" totalsRowDxfId="12"/>
    <tableColumn id="10" xr3:uid="{00000000-0010-0000-0000-00000A000000}" name="耐用年数 (年)" dataDxfId="11" totalsRowDxfId="10"/>
    <tableColumn id="11" xr3:uid="{00000000-0010-0000-0000-00000B000000}" name="残存価額" totalsRowFunction="sum" dataDxfId="9" totalsRowDxfId="8"/>
    <tableColumn id="12" xr3:uid="{00000000-0010-0000-0000-00000C000000}" name="前の減価償却費" totalsRowFunction="sum" dataDxfId="7" totalsRowDxfId="6"/>
    <tableColumn id="13" xr3:uid="{00000000-0010-0000-0000-00000D000000}" name="最初の年 %" dataDxfId="5" totalsRowDxfId="4"/>
    <tableColumn id="14" xr3:uid="{00000000-0010-0000-0000-00000E000000}" name="当期間の減価償却" totalsRowFunction="sum" dataDxfId="3" totalsRowDxfId="2">
      <calculatedColumnFormula>IF(AND(データ[[#This Row],[取得費用]]&gt;0,データ[[#This Row],[減価償却法]]&gt;0,データ[[#This Row],[耐用年数 (年)]]&gt;0),MAX(0,MIN((データ[[#This Row],[取得費用]]-データ[[#This Row],[残存価額]]-データ[[#This Row],[前の減価償却費]]),IF(データ[[#This Row],[減価償却法]]="SL",((データ[[#This Row],[取得費用]]-データ[[#This Row],[残存価額]])/データ[[#This Row],[耐用年数 (年)]]*データ[[#This Row],[最初の年 %]]),IF(データ[[#This Row],[減価償却法]]="150% DDB",MAX((データ[[#This Row],[取得費用]]-データ[[#This Row],[残存価額]]-データ[[#This Row],[前の減価償却費]])/データ[[#This Row],[耐用年数 (年)]]*1.5*データ[[#This Row],[最初の年 %]],(データ[[#This Row],[取得費用]]-データ[[#This Row],[残存価額]])/データ[[#This Row],[耐用年数 (年)]]*データ[[#This Row],[最初の年 %]]),IF(データ[[#This Row],[減価償却法]]="200% DDB",MAX((データ[[#This Row],[取得費用]]-データ[[#This Row],[残存価額]]-データ[[#This Row],[前の減価償却費]])/データ[[#This Row],[耐用年数 (年)]]*2*データ[[#This Row],[最初の年 %]],(データ[[#This Row],[取得費用]]-データ[[#This Row],[残存価額]])/データ[[#This Row],[耐用年数 (年)]]*データ[[#This Row],[最初の年 %]])))))),"")</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Enter details like Asset Name, Class, Description, Cost, Depreciation Method, Useful Life, and Salvage Value in this table. Depreciation for this period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方法" displayName="方法" ref="B1:D4" totalsRowShown="0" headerRowDxfId="1" dataDxfId="0">
  <autoFilter ref="B1:D4" xr:uid="{00000000-0009-0000-0100-000002000000}"/>
  <tableColumns count="3">
    <tableColumn id="1" xr3:uid="{00000000-0010-0000-0100-000001000000}" name="省略形"/>
    <tableColumn id="2" xr3:uid="{00000000-0010-0000-0100-000002000000}" name="減価償却法"/>
    <tableColumn id="3" xr3:uid="{00000000-0010-0000-0100-000003000000}" name="説明"/>
  </tableColumns>
  <tableStyleInfo name="TableStyleMedium3" showFirstColumn="0" showLastColumn="0" showRowStripes="1" showColumnStripes="0"/>
  <extLst>
    <ext xmlns:x14="http://schemas.microsoft.com/office/spreadsheetml/2009/9/main" uri="{504A1905-F514-4f6f-8877-14C23A59335A}">
      <x14:table altTextSummary="Enter Depreciation Method, Abbreviation, and Description in this table. These abbreviations are used in the Depreciation Method column in the Fixed Asset Record sheet"/>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Kitchen remodel cost calculator">
  <a:themeElements>
    <a:clrScheme name="Fixed asset record with depreciation">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Fixed asset record with depreciation">
      <a:majorFont>
        <a:latin typeface="Tahoma"/>
        <a:ea typeface=""/>
        <a:cs typeface=""/>
      </a:majorFont>
      <a:minorFont>
        <a:latin typeface="Cambria"/>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O9"/>
  <sheetViews>
    <sheetView showGridLines="0" tabSelected="1" workbookViewId="0"/>
  </sheetViews>
  <sheetFormatPr defaultRowHeight="30" customHeight="1" x14ac:dyDescent="0.25"/>
  <cols>
    <col min="1" max="1" width="2.33203125" style="3" customWidth="1"/>
    <col min="2" max="2" width="16.88671875" style="3" customWidth="1"/>
    <col min="3" max="3" width="13.88671875" style="3" customWidth="1"/>
    <col min="4" max="4" width="10.21875" style="3" customWidth="1"/>
    <col min="5" max="5" width="15.5546875" style="3" customWidth="1"/>
    <col min="6" max="6" width="11.77734375" style="3" customWidth="1"/>
    <col min="7" max="7" width="13" style="3" customWidth="1"/>
    <col min="8" max="8" width="11" style="3" customWidth="1"/>
    <col min="9" max="9" width="13" style="3" customWidth="1"/>
    <col min="10" max="10" width="16.5546875" style="3" customWidth="1"/>
    <col min="11" max="11" width="16.44140625" style="3" customWidth="1"/>
    <col min="12" max="12" width="11.109375" style="3" customWidth="1"/>
    <col min="13" max="13" width="15.88671875" style="3" customWidth="1"/>
    <col min="14" max="14" width="12.5546875" style="3" customWidth="1"/>
    <col min="15" max="15" width="17" style="3" bestFit="1" customWidth="1"/>
    <col min="16" max="16384" width="8.88671875" style="3"/>
  </cols>
  <sheetData>
    <row r="1" spans="2:15" ht="37.5" x14ac:dyDescent="0.55000000000000004">
      <c r="B1" s="12" t="s">
        <v>26</v>
      </c>
      <c r="C1" s="12"/>
      <c r="D1" s="12"/>
      <c r="E1" s="12"/>
      <c r="F1" s="12"/>
      <c r="G1" s="12"/>
      <c r="H1" s="12"/>
      <c r="I1" s="12"/>
      <c r="J1" s="12"/>
      <c r="K1" s="12"/>
      <c r="L1" s="12"/>
      <c r="M1" s="12"/>
      <c r="N1" s="12"/>
      <c r="O1" s="12"/>
    </row>
    <row r="2" spans="2:15" ht="45" customHeight="1" x14ac:dyDescent="0.25">
      <c r="B2" s="4" t="s">
        <v>0</v>
      </c>
      <c r="C2" s="5" t="s">
        <v>2</v>
      </c>
    </row>
    <row r="3" spans="2:15" ht="30" customHeight="1" x14ac:dyDescent="0.25">
      <c r="B3" s="3" t="s">
        <v>1</v>
      </c>
      <c r="C3" s="3" t="s">
        <v>3</v>
      </c>
      <c r="D3" s="3" t="s">
        <v>4</v>
      </c>
      <c r="E3" s="3" t="s">
        <v>5</v>
      </c>
      <c r="F3" s="3" t="s">
        <v>6</v>
      </c>
      <c r="G3" s="3" t="s">
        <v>7</v>
      </c>
      <c r="H3" s="3" t="s">
        <v>8</v>
      </c>
      <c r="I3" s="3" t="s">
        <v>9</v>
      </c>
      <c r="J3" s="3" t="s">
        <v>10</v>
      </c>
      <c r="K3" s="3" t="s">
        <v>11</v>
      </c>
      <c r="L3" s="3" t="s">
        <v>12</v>
      </c>
      <c r="M3" s="3" t="s">
        <v>13</v>
      </c>
      <c r="N3" s="3" t="s">
        <v>14</v>
      </c>
      <c r="O3" s="3" t="s">
        <v>15</v>
      </c>
    </row>
    <row r="4" spans="2:15" ht="30" customHeight="1" x14ac:dyDescent="0.25">
      <c r="H4" s="2"/>
      <c r="I4" s="6"/>
      <c r="K4" s="10"/>
      <c r="L4" s="6"/>
      <c r="M4" s="6"/>
      <c r="N4" s="7">
        <v>1</v>
      </c>
      <c r="O4" s="6" t="str">
        <f>IF(AND(データ[[#This Row],[取得費用]]&gt;0,データ[[#This Row],[減価償却法]]&gt;0,データ[[#This Row],[耐用年数 (年)]]&gt;0),MAX(0,MIN((データ[[#This Row],[取得費用]]-データ[[#This Row],[残存価額]]-データ[[#This Row],[前の減価償却費]]),IF(データ[[#This Row],[減価償却法]]="SL",((データ[[#This Row],[取得費用]]-データ[[#This Row],[残存価額]])/データ[[#This Row],[耐用年数 (年)]]*データ[[#This Row],[最初の年 %]]),IF(データ[[#This Row],[減価償却法]]="150% DDB",MAX((データ[[#This Row],[取得費用]]-データ[[#This Row],[残存価額]]-データ[[#This Row],[前の減価償却費]])/データ[[#This Row],[耐用年数 (年)]]*1.5*データ[[#This Row],[最初の年 %]],(データ[[#This Row],[取得費用]]-データ[[#This Row],[残存価額]])/データ[[#This Row],[耐用年数 (年)]]*データ[[#This Row],[最初の年 %]]),IF(データ[[#This Row],[減価償却法]]="200% DDB",MAX((データ[[#This Row],[取得費用]]-データ[[#This Row],[残存価額]]-データ[[#This Row],[前の減価償却費]])/データ[[#This Row],[耐用年数 (年)]]*2*データ[[#This Row],[最初の年 %]],(データ[[#This Row],[取得費用]]-データ[[#This Row],[残存価額]])/データ[[#This Row],[耐用年数 (年)]]*データ[[#This Row],[最初の年 %]])))))),"")</f>
        <v/>
      </c>
    </row>
    <row r="5" spans="2:15" ht="30" customHeight="1" x14ac:dyDescent="0.25">
      <c r="H5" s="2"/>
      <c r="I5" s="6"/>
      <c r="K5" s="10"/>
      <c r="L5" s="6"/>
      <c r="M5" s="6"/>
      <c r="N5" s="7">
        <v>1</v>
      </c>
      <c r="O5" s="6" t="str">
        <f>IF(AND(データ[[#This Row],[取得費用]]&gt;0,データ[[#This Row],[減価償却法]]&gt;0,データ[[#This Row],[耐用年数 (年)]]&gt;0),MAX(0,MIN((データ[[#This Row],[取得費用]]-データ[[#This Row],[残存価額]]-データ[[#This Row],[前の減価償却費]]),IF(データ[[#This Row],[減価償却法]]="SL",((データ[[#This Row],[取得費用]]-データ[[#This Row],[残存価額]])/データ[[#This Row],[耐用年数 (年)]]*データ[[#This Row],[最初の年 %]]),IF(データ[[#This Row],[減価償却法]]="150% DDB",MAX((データ[[#This Row],[取得費用]]-データ[[#This Row],[残存価額]]-データ[[#This Row],[前の減価償却費]])/データ[[#This Row],[耐用年数 (年)]]*1.5*データ[[#This Row],[最初の年 %]],(データ[[#This Row],[取得費用]]-データ[[#This Row],[残存価額]])/データ[[#This Row],[耐用年数 (年)]]*データ[[#This Row],[最初の年 %]]),IF(データ[[#This Row],[減価償却法]]="200% DDB",MAX((データ[[#This Row],[取得費用]]-データ[[#This Row],[残存価額]]-データ[[#This Row],[前の減価償却費]])/データ[[#This Row],[耐用年数 (年)]]*2*データ[[#This Row],[最初の年 %]],(データ[[#This Row],[取得費用]]-データ[[#This Row],[残存価額]])/データ[[#This Row],[耐用年数 (年)]]*データ[[#This Row],[最初の年 %]])))))),"")</f>
        <v/>
      </c>
    </row>
    <row r="6" spans="2:15" ht="30" customHeight="1" x14ac:dyDescent="0.25">
      <c r="B6" s="8"/>
      <c r="C6" s="8"/>
      <c r="D6" s="8"/>
      <c r="E6" s="8"/>
      <c r="F6" s="8"/>
      <c r="G6" s="8"/>
      <c r="H6" s="2"/>
      <c r="I6" s="6"/>
      <c r="J6" s="8"/>
      <c r="K6" s="11"/>
      <c r="L6" s="6"/>
      <c r="M6" s="6"/>
      <c r="N6" s="7"/>
      <c r="O6" s="6" t="str">
        <f>IF(AND(データ[[#This Row],[取得費用]]&gt;0,データ[[#This Row],[減価償却法]]&gt;0,データ[[#This Row],[耐用年数 (年)]]&gt;0),MAX(0,MIN((データ[[#This Row],[取得費用]]-データ[[#This Row],[残存価額]]-データ[[#This Row],[前の減価償却費]]),IF(データ[[#This Row],[減価償却法]]="SL",((データ[[#This Row],[取得費用]]-データ[[#This Row],[残存価額]])/データ[[#This Row],[耐用年数 (年)]]*データ[[#This Row],[最初の年 %]]),IF(データ[[#This Row],[減価償却法]]="150% DDB",MAX((データ[[#This Row],[取得費用]]-データ[[#This Row],[残存価額]]-データ[[#This Row],[前の減価償却費]])/データ[[#This Row],[耐用年数 (年)]]*1.5*データ[[#This Row],[最初の年 %]],(データ[[#This Row],[取得費用]]-データ[[#This Row],[残存価額]])/データ[[#This Row],[耐用年数 (年)]]*データ[[#This Row],[最初の年 %]]),IF(データ[[#This Row],[減価償却法]]="200% DDB",MAX((データ[[#This Row],[取得費用]]-データ[[#This Row],[残存価額]]-データ[[#This Row],[前の減価償却費]])/データ[[#This Row],[耐用年数 (年)]]*2*データ[[#This Row],[最初の年 %]],(データ[[#This Row],[取得費用]]-データ[[#This Row],[残存価額]])/データ[[#This Row],[耐用年数 (年)]]*データ[[#This Row],[最初の年 %]])))))),"")</f>
        <v/>
      </c>
    </row>
    <row r="7" spans="2:15" ht="30" customHeight="1" x14ac:dyDescent="0.25">
      <c r="B7" s="8"/>
      <c r="C7" s="8"/>
      <c r="D7" s="8"/>
      <c r="E7" s="8"/>
      <c r="F7" s="8"/>
      <c r="G7" s="8"/>
      <c r="H7" s="2"/>
      <c r="I7" s="6"/>
      <c r="J7" s="8"/>
      <c r="K7" s="11"/>
      <c r="L7" s="6"/>
      <c r="M7" s="6"/>
      <c r="N7" s="7"/>
      <c r="O7" s="6" t="str">
        <f>IF(AND(データ[[#This Row],[取得費用]]&gt;0,データ[[#This Row],[減価償却法]]&gt;0,データ[[#This Row],[耐用年数 (年)]]&gt;0),MAX(0,MIN((データ[[#This Row],[取得費用]]-データ[[#This Row],[残存価額]]-データ[[#This Row],[前の減価償却費]]),IF(データ[[#This Row],[減価償却法]]="SL",((データ[[#This Row],[取得費用]]-データ[[#This Row],[残存価額]])/データ[[#This Row],[耐用年数 (年)]]*データ[[#This Row],[最初の年 %]]),IF(データ[[#This Row],[減価償却法]]="150% DDB",MAX((データ[[#This Row],[取得費用]]-データ[[#This Row],[残存価額]]-データ[[#This Row],[前の減価償却費]])/データ[[#This Row],[耐用年数 (年)]]*1.5*データ[[#This Row],[最初の年 %]],(データ[[#This Row],[取得費用]]-データ[[#This Row],[残存価額]])/データ[[#This Row],[耐用年数 (年)]]*データ[[#This Row],[最初の年 %]]),IF(データ[[#This Row],[減価償却法]]="200% DDB",MAX((データ[[#This Row],[取得費用]]-データ[[#This Row],[残存価額]]-データ[[#This Row],[前の減価償却費]])/データ[[#This Row],[耐用年数 (年)]]*2*データ[[#This Row],[最初の年 %]],(データ[[#This Row],[取得費用]]-データ[[#This Row],[残存価額]])/データ[[#This Row],[耐用年数 (年)]]*データ[[#This Row],[最初の年 %]])))))),"")</f>
        <v/>
      </c>
    </row>
    <row r="8" spans="2:15" ht="30" customHeight="1" x14ac:dyDescent="0.25">
      <c r="B8" s="8"/>
      <c r="C8" s="8"/>
      <c r="D8" s="8"/>
      <c r="E8" s="8"/>
      <c r="F8" s="8"/>
      <c r="G8" s="8"/>
      <c r="H8" s="2"/>
      <c r="I8" s="6"/>
      <c r="J8" s="8"/>
      <c r="K8" s="11"/>
      <c r="L8" s="6"/>
      <c r="M8" s="6"/>
      <c r="N8" s="7"/>
      <c r="O8" s="6" t="str">
        <f>IF(AND(データ[[#This Row],[取得費用]]&gt;0,データ[[#This Row],[減価償却法]]&gt;0,データ[[#This Row],[耐用年数 (年)]]&gt;0),MAX(0,MIN((データ[[#This Row],[取得費用]]-データ[[#This Row],[残存価額]]-データ[[#This Row],[前の減価償却費]]),IF(データ[[#This Row],[減価償却法]]="SL",((データ[[#This Row],[取得費用]]-データ[[#This Row],[残存価額]])/データ[[#This Row],[耐用年数 (年)]]*データ[[#This Row],[最初の年 %]]),IF(データ[[#This Row],[減価償却法]]="150% DDB",MAX((データ[[#This Row],[取得費用]]-データ[[#This Row],[残存価額]]-データ[[#This Row],[前の減価償却費]])/データ[[#This Row],[耐用年数 (年)]]*1.5*データ[[#This Row],[最初の年 %]],(データ[[#This Row],[取得費用]]-データ[[#This Row],[残存価額]])/データ[[#This Row],[耐用年数 (年)]]*データ[[#This Row],[最初の年 %]]),IF(データ[[#This Row],[減価償却法]]="200% DDB",MAX((データ[[#This Row],[取得費用]]-データ[[#This Row],[残存価額]]-データ[[#This Row],[前の減価償却費]])/データ[[#This Row],[耐用年数 (年)]]*2*データ[[#This Row],[最初の年 %]],(データ[[#This Row],[取得費用]]-データ[[#This Row],[残存価額]])/データ[[#This Row],[耐用年数 (年)]]*データ[[#This Row],[最初の年 %]])))))),"")</f>
        <v/>
      </c>
    </row>
    <row r="9" spans="2:15" ht="30" customHeight="1" x14ac:dyDescent="0.25">
      <c r="B9" s="3" t="s">
        <v>27</v>
      </c>
      <c r="I9" s="9">
        <f>SUBTOTAL(109,データ[取得費用])</f>
        <v>0</v>
      </c>
      <c r="L9" s="9">
        <f>SUBTOTAL(109,データ[残存価額])</f>
        <v>0</v>
      </c>
      <c r="M9" s="9">
        <f>SUBTOTAL(109,データ[前の減価償却費])</f>
        <v>0</v>
      </c>
      <c r="O9" s="9">
        <f>SUBTOTAL(109,データ[当期間の減価償却])</f>
        <v>0</v>
      </c>
    </row>
  </sheetData>
  <mergeCells count="1">
    <mergeCell ref="B1:O1"/>
  </mergeCells>
  <phoneticPr fontId="1" type="noConversion"/>
  <dataValidations count="19">
    <dataValidation type="list" errorStyle="warning" allowBlank="1" showInputMessage="1" showErrorMessage="1" error="リストから [減価償却法] を選択します。[キャンセル] を選択して、Alt キーを押しながら下矢印キーを押し、オプションを表示します。下矢印キーで移動し、Enter キーを押して選択します" sqref="J4:J8" xr:uid="{00000000-0002-0000-0000-000000000000}">
      <formula1>DepreciationMethods</formula1>
    </dataValidation>
    <dataValidation allowBlank="1" showInputMessage="1" showErrorMessage="1" prompt="このブックでは、減価償却を含む固定資産レコードを作成します。減価償却法ワークシートでは、減価償却法をカスタマイズします。このワークシートのデータ テーブルに詳細情報を入力します" sqref="A1" xr:uid="{00000000-0002-0000-0000-000001000000}"/>
    <dataValidation allowBlank="1" showInputMessage="1" showErrorMessage="1" prompt="右のセルに日付を入力し、下のテーブルに詳細を入力します" sqref="B2" xr:uid="{00000000-0002-0000-0000-000002000000}"/>
    <dataValidation allowBlank="1" showInputMessage="1" showErrorMessage="1" prompt="このセルには日付を入力します" sqref="C2" xr:uid="{00000000-0002-0000-0000-000003000000}"/>
    <dataValidation allowBlank="1" showInputMessage="1" showErrorMessage="1" prompt="この見出しの下にあるこの列に資産名を入力します。見出しのフィルターを使用して、特定のエントリを検索します" sqref="B3" xr:uid="{00000000-0002-0000-0000-000004000000}"/>
    <dataValidation allowBlank="1" showInputMessage="1" showErrorMessage="1" prompt="この見出しの下にあるこの列に資産クラスを入力します" sqref="C3" xr:uid="{00000000-0002-0000-0000-000005000000}"/>
    <dataValidation allowBlank="1" showInputMessage="1" showErrorMessage="1" prompt="この見出しの下にあるこの列に説明を入力します" sqref="D3" xr:uid="{00000000-0002-0000-0000-000006000000}"/>
    <dataValidation allowBlank="1" showInputMessage="1" showErrorMessage="1" prompt="この見出しの下にあるこの列に物理的な場所を入力します" sqref="E3" xr:uid="{00000000-0002-0000-0000-000007000000}"/>
    <dataValidation allowBlank="1" showInputMessage="1" showErrorMessage="1" prompt="この見出しの下にあるこの列に資産番号を入力します" sqref="F3" xr:uid="{00000000-0002-0000-0000-000008000000}"/>
    <dataValidation allowBlank="1" showInputMessage="1" showErrorMessage="1" prompt="この見出しの下にあるこの列にシリアル番号を入力します" sqref="G3" xr:uid="{00000000-0002-0000-0000-000009000000}"/>
    <dataValidation allowBlank="1" showInputMessage="1" showErrorMessage="1" prompt="この見出しの下にあるこの列に取得日を入力します" sqref="H3" xr:uid="{00000000-0002-0000-0000-00000A000000}"/>
    <dataValidation allowBlank="1" showInputMessage="1" showErrorMessage="1" prompt="この見出しの下にあるこの列に取得費用を入力します" sqref="I3" xr:uid="{00000000-0002-0000-0000-00000B000000}"/>
    <dataValidation allowBlank="1" showInputMessage="1" showErrorMessage="1" prompt="この見出しの下のリストから [減価償却法] を選択します。Alt キーを押しながら下矢印キーを押して、ドロップダウン リストを開き、下矢印キーと Enter キーで選択します" sqref="J3" xr:uid="{00000000-0002-0000-0000-00000C000000}"/>
    <dataValidation allowBlank="1" showInputMessage="1" showErrorMessage="1" prompt="この見出しの下にあるこの列に耐用期間 (年) を入力します" sqref="K3" xr:uid="{00000000-0002-0000-0000-00000D000000}"/>
    <dataValidation allowBlank="1" showInputMessage="1" showErrorMessage="1" prompt="この見出しの下にあるこの列に残存価額を入力します" sqref="L3" xr:uid="{00000000-0002-0000-0000-00000E000000}"/>
    <dataValidation allowBlank="1" showInputMessage="1" showErrorMessage="1" prompt="この見出しの下にあるこの列に以前の減価償却を入力します" sqref="M3" xr:uid="{00000000-0002-0000-0000-00000F000000}"/>
    <dataValidation allowBlank="1" showInputMessage="1" showErrorMessage="1" prompt="この見出しの下にあるこの列に初年度の割合を入力します" sqref="N3" xr:uid="{00000000-0002-0000-0000-000010000000}"/>
    <dataValidation allowBlank="1" showInputMessage="1" showErrorMessage="1" prompt="この見出しの下にあるこの列でこの期間の減価償却額が自動的に計算されます" sqref="O3" xr:uid="{00000000-0002-0000-0000-000011000000}"/>
    <dataValidation allowBlank="1" showInputMessage="1" showErrorMessage="1" prompt="このセルはこのワークシートのタイトルです。下のセルに日付を入力します" sqref="B1:O1" xr:uid="{00000000-0002-0000-0000-000012000000}"/>
  </dataValidations>
  <printOptions horizontalCentered="1"/>
  <pageMargins left="0.4" right="0.4" top="0.4" bottom="0.4" header="0.25" footer="0.25"/>
  <pageSetup paperSize="9" fitToHeight="0" orientation="landscape" r:id="rId1"/>
  <headerFooter differentFirst="1" alignWithMargins="0">
    <oddFooter>Page &amp;P of &amp;N</oddFooter>
  </headerFooter>
  <ignoredErrors>
    <ignoredError sqref="O4:O5 O6:O8"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B1:D4"/>
  <sheetViews>
    <sheetView showGridLines="0" workbookViewId="0"/>
  </sheetViews>
  <sheetFormatPr defaultRowHeight="15.75" x14ac:dyDescent="0.25"/>
  <cols>
    <col min="1" max="1" width="2.33203125" customWidth="1"/>
    <col min="2" max="2" width="20.88671875" customWidth="1"/>
    <col min="3" max="3" width="26.44140625" customWidth="1"/>
    <col min="4" max="4" width="64.77734375" customWidth="1"/>
    <col min="5" max="5" width="2.77734375" customWidth="1"/>
  </cols>
  <sheetData>
    <row r="1" spans="2:4" ht="30" customHeight="1" x14ac:dyDescent="0.25">
      <c r="B1" s="1" t="s">
        <v>16</v>
      </c>
      <c r="C1" s="1" t="s">
        <v>10</v>
      </c>
      <c r="D1" s="1" t="s">
        <v>4</v>
      </c>
    </row>
    <row r="2" spans="2:4" x14ac:dyDescent="0.25">
      <c r="B2" t="s">
        <v>17</v>
      </c>
      <c r="C2" t="s">
        <v>20</v>
      </c>
      <c r="D2" t="s">
        <v>23</v>
      </c>
    </row>
    <row r="3" spans="2:4" ht="47.25" x14ac:dyDescent="0.25">
      <c r="B3" t="s">
        <v>18</v>
      </c>
      <c r="C3" t="s">
        <v>21</v>
      </c>
      <c r="D3" t="s">
        <v>24</v>
      </c>
    </row>
    <row r="4" spans="2:4" ht="47.25" x14ac:dyDescent="0.25">
      <c r="B4" t="s">
        <v>19</v>
      </c>
      <c r="C4" t="s">
        <v>22</v>
      </c>
      <c r="D4" t="s">
        <v>25</v>
      </c>
    </row>
  </sheetData>
  <phoneticPr fontId="1" type="noConversion"/>
  <dataValidations count="4">
    <dataValidation allowBlank="1" showInputMessage="1" showErrorMessage="1" prompt="このワークシートでは、方法テーブルの減価償却法を挿入または変更して、固定資産レコード ワークシートのデータ テーブルの減価償却法の選択をカスタマイズします" sqref="A1" xr:uid="{00000000-0002-0000-0100-000000000000}"/>
    <dataValidation allowBlank="1" showInputMessage="1" showErrorMessage="1" prompt="この見出しの下にあるこの列に略語を入力します。見出しのフィルターを使用して、特定のエントリを検索します" sqref="B1" xr:uid="{00000000-0002-0000-0100-000001000000}"/>
    <dataValidation allowBlank="1" showInputMessage="1" showErrorMessage="1" prompt="この見出しの下にあるこの列に減価償却法を入力します" sqref="C1" xr:uid="{00000000-0002-0000-0100-000002000000}"/>
    <dataValidation allowBlank="1" showInputMessage="1" showErrorMessage="1" prompt="この見出しの下にあるこの列に説明を入力します" sqref="D1" xr:uid="{00000000-0002-0000-0100-000003000000}"/>
  </dataValidations>
  <printOptions horizontalCentered="1"/>
  <pageMargins left="0.4" right="0.4" top="0.4" bottom="0.4" header="0.25" footer="0.25"/>
  <pageSetup paperSize="9" fitToHeight="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固定資産の記録</vt:lpstr>
      <vt:lpstr>減価償却法</vt:lpstr>
      <vt:lpstr>DepreciationMethods</vt:lpstr>
      <vt:lpstr>固定資産の記録!Print_Titles</vt:lpstr>
      <vt:lpstr>RowTitleRegion1..C2</vt:lpstr>
      <vt:lpstr>Title1</vt:lpstr>
      <vt:lpstr>Title2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2018-08-10T05:46:57Z</dcterms:created>
  <dcterms:modified xsi:type="dcterms:W3CDTF">2018-08-10T05:46:57Z</dcterms:modified>
</cp:coreProperties>
</file>