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 filterPrivacy="1" codeName="ThisWorkbook"/>
  <xr:revisionPtr revIDLastSave="0" documentId="13_ncr:1_{40072F5C-5A2B-4057-9F47-70FD15B61BFC}" xr6:coauthVersionLast="36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Kontantstrøm" sheetId="1" r:id="rId1"/>
    <sheet name="Månedlige inntekter" sheetId="3" r:id="rId2"/>
    <sheet name="Månedlige utgifter" sheetId="4" r:id="rId3"/>
    <sheet name="DIAGRAMDATA" sheetId="2" state="hidden" r:id="rId4"/>
  </sheets>
  <definedNames>
    <definedName name="BudgetTitle">Kontantstrøm!$B$2</definedName>
    <definedName name="Måned">Kontantstrøm!$B$3</definedName>
    <definedName name="Navn">Kontantstrøm!$B$1</definedName>
    <definedName name="_xlnm.Print_Titles" localSheetId="0">Kontantstrøm!$6:$6</definedName>
    <definedName name="_xlnm.Print_Titles" localSheetId="1">'Månedlige inntekter'!$5:$5</definedName>
    <definedName name="_xlnm.Print_Titles" localSheetId="2">'Månedlige utgifter'!$5:$5</definedName>
    <definedName name="Year">Kontantstrøm!$B$4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<sst xmlns="http://schemas.openxmlformats.org/spreadsheetml/2006/main" count="49" uniqueCount="37">
  <si>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Navn</t>
  </si>
  <si>
    <t>Familiebudsjett</t>
  </si>
  <si>
    <t>Merknad: Kontantstrømtabellen beregnes automatisk basert på oppføringene i regnearkene for månedlige inntekter og månedlige utgifter</t>
  </si>
  <si>
    <t>Kontantstrøm</t>
  </si>
  <si>
    <t>Totale inntekter</t>
  </si>
  <si>
    <t>Totale utgifter</t>
  </si>
  <si>
    <t>Total kontantbeholdning</t>
  </si>
  <si>
    <t>Forventet</t>
  </si>
  <si>
    <t>Faktisk</t>
  </si>
  <si>
    <t>Avvik</t>
  </si>
  <si>
    <t>Månedlige inntekter</t>
  </si>
  <si>
    <t>Inntekt 1</t>
  </si>
  <si>
    <t>Inntekt 2</t>
  </si>
  <si>
    <t>Annen inntekt</t>
  </si>
  <si>
    <t>Månedlige utgifter</t>
  </si>
  <si>
    <t>Bolig</t>
  </si>
  <si>
    <t>Dagligvarer</t>
  </si>
  <si>
    <t>Telefon</t>
  </si>
  <si>
    <t>Strøm/gass</t>
  </si>
  <si>
    <t>Vann/kloakk/renovasjon</t>
  </si>
  <si>
    <t>Kabel-TV</t>
  </si>
  <si>
    <t>Internett</t>
  </si>
  <si>
    <t>Vedlikehold/reparasjoner</t>
  </si>
  <si>
    <t>Barnepass</t>
  </si>
  <si>
    <t>Undervisning</t>
  </si>
  <si>
    <t>Kjæledyr</t>
  </si>
  <si>
    <t>Transport</t>
  </si>
  <si>
    <t>Personlig pleie</t>
  </si>
  <si>
    <t>Forsikring</t>
  </si>
  <si>
    <t>Kredittkort</t>
  </si>
  <si>
    <t>Lån</t>
  </si>
  <si>
    <t>Skatt</t>
  </si>
  <si>
    <t>Gaver/veldedighet</t>
  </si>
  <si>
    <t>Sparing</t>
  </si>
  <si>
    <t>Annet</t>
  </si>
  <si>
    <t>DIAGRAMDATA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</si>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</sst>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 % – uthevingsfarge 1" xfId="28" builtinId="30" customBuiltin="1"/>
    <cellStyle name="20 % – uthevingsfarge 2" xfId="32" builtinId="34" customBuiltin="1"/>
    <cellStyle name="20 % – uthevingsfarge 3" xfId="36" builtinId="38" customBuiltin="1"/>
    <cellStyle name="20 % – uthevingsfarge 4" xfId="40" builtinId="42" customBuiltin="1"/>
    <cellStyle name="20 % – uthevingsfarge 5" xfId="44" builtinId="46" customBuiltin="1"/>
    <cellStyle name="20 % – uthevingsfarge 6" xfId="48" builtinId="50" customBuiltin="1"/>
    <cellStyle name="40 % – uthevingsfarge 1" xfId="29" builtinId="31" customBuiltin="1"/>
    <cellStyle name="40 % – uthevingsfarge 2" xfId="33" builtinId="35" customBuiltin="1"/>
    <cellStyle name="40 % – uthevingsfarge 3" xfId="37" builtinId="39" customBuiltin="1"/>
    <cellStyle name="40 % – uthevingsfarge 4" xfId="41" builtinId="43" customBuiltin="1"/>
    <cellStyle name="40 % – uthevingsfarge 5" xfId="45" builtinId="47" customBuiltin="1"/>
    <cellStyle name="40 % – uthevingsfarge 6" xfId="49" builtinId="51" customBuiltin="1"/>
    <cellStyle name="60 % – uthevingsfarge 1" xfId="30" builtinId="32" customBuiltin="1"/>
    <cellStyle name="60 % – uthevingsfarge 2" xfId="34" builtinId="36" customBuiltin="1"/>
    <cellStyle name="60 % – uthevingsfarge 3" xfId="38" builtinId="40" customBuiltin="1"/>
    <cellStyle name="60 % – uthevingsfarge 4" xfId="42" builtinId="44" customBuiltin="1"/>
    <cellStyle name="60 % – uthevingsfarge 5" xfId="46" builtinId="48" customBuiltin="1"/>
    <cellStyle name="60 % – uthevingsfarge 6" xfId="50" builtinId="52" customBuiltin="1"/>
    <cellStyle name="Amounts" xfId="9" xr:uid="{00000000-0005-0000-0000-000000000000}"/>
    <cellStyle name="Beregning" xfId="21" builtinId="22" customBuiltin="1"/>
    <cellStyle name="Dårlig" xfId="17" builtinId="27" customBuiltin="1"/>
    <cellStyle name="Forklarende tekst" xfId="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11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øytral" xfId="1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5" builtinId="5" customBuiltin="1"/>
    <cellStyle name="Table Details" xfId="8" xr:uid="{00000000-0005-0000-0000-000007000000}"/>
    <cellStyle name="Tittel" xfId="1" builtinId="15" customBuiltin="1"/>
    <cellStyle name="Totalt" xfId="26" builtinId="25" customBuiltin="1"/>
    <cellStyle name="Tusenskille [0]" xfId="12" builtinId="6" customBuiltin="1"/>
    <cellStyle name="Utdata" xfId="20" builtinId="21" customBuiltin="1"/>
    <cellStyle name="Uthevingsfarge1" xfId="27" builtinId="29" customBuiltin="1"/>
    <cellStyle name="Uthevingsfarge2" xfId="31" builtinId="33" customBuiltin="1"/>
    <cellStyle name="Uthevingsfarge3" xfId="35" builtinId="37" customBuiltin="1"/>
    <cellStyle name="Uthevingsfarge4" xfId="39" builtinId="41" customBuiltin="1"/>
    <cellStyle name="Uthevingsfarge5" xfId="43" builtinId="45" customBuiltin="1"/>
    <cellStyle name="Uthevingsfarge6" xfId="47" builtinId="49" customBuiltin="1"/>
    <cellStyle name="Valuta" xfId="13" builtinId="4" customBuiltin="1"/>
    <cellStyle name="Valuta [0]" xfId="14" builtinId="7" customBuiltin="1"/>
    <cellStyle name="Variance" xfId="10" xr:uid="{00000000-0005-0000-0000-000009000000}"/>
    <cellStyle name="Varseltekst" xfId="24" builtinId="11" customBuiltin="1"/>
    <cellStyle name="Year" xfId="7" xr:uid="{00000000-0005-0000-0000-00000A000000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14"/>
      <tableStyleElement type="headerRow" dxfId="13"/>
      <tableStyleElement type="totalRow" dxfId="12"/>
    </tableStyle>
    <tableStyle name="Family budget monthly expense" pivot="0" count="3" xr9:uid="{00000000-0011-0000-FFFF-FFFF01000000}">
      <tableStyleElement type="wholeTable" dxfId="11"/>
      <tableStyleElement type="headerRow" dxfId="10"/>
      <tableStyleElement type="totalRow" dxfId="9"/>
    </tableStyle>
    <tableStyle name="Family budget monthly income" pivot="0" count="3" xr9:uid="{00000000-0011-0000-FFFF-FFFF02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DIAGRAMDATA!$C$3</c:f>
              <c:strCache>
                <c:ptCount val="1"/>
                <c:pt idx="0">
                  <c:v>Forventet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DIAGRAMDATA!$B$4:$B$6</c:f>
              <c:strCache>
                <c:ptCount val="3"/>
                <c:pt idx="0">
                  <c:v>Kontantstrøm</c:v>
                </c:pt>
                <c:pt idx="1">
                  <c:v>Månedlige inntekter</c:v>
                </c:pt>
                <c:pt idx="2">
                  <c:v>Månedlige utgifter</c:v>
                </c:pt>
              </c:strCache>
            </c:strRef>
          </c:cat>
          <c:val>
            <c:numRef>
              <c:f>DIAGRAMDATA!$C$4:$C$6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DIAGRAMDATA!$D$3</c:f>
              <c:strCache>
                <c:ptCount val="1"/>
                <c:pt idx="0">
                  <c:v>Faktisk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DIAGRAMDATA!$B$4:$B$6</c:f>
              <c:strCache>
                <c:ptCount val="3"/>
                <c:pt idx="0">
                  <c:v>Kontantstrøm</c:v>
                </c:pt>
                <c:pt idx="1">
                  <c:v>Månedlige inntekter</c:v>
                </c:pt>
                <c:pt idx="2">
                  <c:v>Månedlige utgifter</c:v>
                </c:pt>
              </c:strCache>
            </c:strRef>
          </c:cat>
          <c:val>
            <c:numRef>
              <c:f>DIAGRAMDATA!$D$4:$D$6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kr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nb-NO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3</xdr:row>
      <xdr:rowOff>190500</xdr:rowOff>
    </xdr:from>
    <xdr:to>
      <xdr:col>4</xdr:col>
      <xdr:colOff>1209675</xdr:colOff>
      <xdr:row>4</xdr:row>
      <xdr:rowOff>2599592</xdr:rowOff>
    </xdr:to>
    <xdr:graphicFrame macro="">
      <xdr:nvGraphicFramePr>
        <xdr:cNvPr id="3" name="Budsjettdiagram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>
  <autoFilter ref="B6:E8" xr:uid="{00000000-0009-0000-0100-000001000000}"/>
  <tableColumns count="4">
    <tableColumn id="1" xr3:uid="{00000000-0010-0000-0000-000001000000}" name="Kontantstrøm" totalsRowLabel="Total kontantbeholdning" totalsRowDxfId="5"/>
    <tableColumn id="3" xr3:uid="{00000000-0010-0000-0000-000003000000}" name="Forventet" totalsRowFunction="custom" dataCellStyle="Amounts">
      <totalsRowFormula>C7-C8</totalsRowFormula>
    </tableColumn>
    <tableColumn id="4" xr3:uid="{00000000-0010-0000-0000-000004000000}" name="Faktisk" totalsRowFunction="custom" dataCellStyle="Amounts">
      <totalsRowFormula>D7-D8</totalsRowFormula>
    </tableColumn>
    <tableColumn id="5" xr3:uid="{00000000-0010-0000-0000-000005000000}" name="Avvik" totalsRowFunction="sum" dataCellStyle="Amounts">
      <calculatedColumnFormula>Inntekter[[#Totals],[Avvik]]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ntekter" displayName="Inntekter" ref="B5:E9" totalsRowCount="1">
  <autoFilter ref="B5:E8" xr:uid="{00000000-0009-0000-0100-000005000000}"/>
  <tableColumns count="4">
    <tableColumn id="1" xr3:uid="{00000000-0010-0000-0100-000001000000}" name="Månedlige inntekter" totalsRowLabel="Totale inntekter" totalsRowDxfId="4" dataCellStyle="Table Details"/>
    <tableColumn id="3" xr3:uid="{00000000-0010-0000-0100-000003000000}" name="Forventet" totalsRowFunction="sum" dataCellStyle="Amounts"/>
    <tableColumn id="4" xr3:uid="{00000000-0010-0000-0100-000004000000}" name="Faktisk" totalsRowFunction="sum" dataCellStyle="Amounts"/>
    <tableColumn id="5" xr3:uid="{00000000-0010-0000-0100-000005000000}" name="Avvik" totalsRowFunction="sum" dataCellStyle="Amounts">
      <calculatedColumnFormula>Inntekter[[#This Row],[Faktisk]]-Inntekter[[#This Row],[Forventet]]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tgift" displayName="Utgift" ref="B5:E26" totalsRowCount="1">
  <autoFilter ref="B5:E25" xr:uid="{00000000-0009-0000-0100-000009000000}"/>
  <tableColumns count="4">
    <tableColumn id="1" xr3:uid="{00000000-0010-0000-0200-000001000000}" name="Månedlige utgifter" totalsRowLabel="Totalt" totalsRowDxfId="3" dataCellStyle="Table Details"/>
    <tableColumn id="3" xr3:uid="{00000000-0010-0000-0200-000003000000}" name="Forventet" totalsRowFunction="sum" totalsRowDxfId="2" dataCellStyle="Amounts"/>
    <tableColumn id="4" xr3:uid="{00000000-0010-0000-0200-000004000000}" name="Faktisk" totalsRowFunction="sum" totalsRowDxfId="1" dataCellStyle="Amounts"/>
    <tableColumn id="5" xr3:uid="{00000000-0010-0000-0200-000005000000}" name="Avvik" totalsRowFunction="sum" totalsRowDxfId="0" dataCellStyle="Amounts">
      <calculatedColumnFormula>Utgift[[#This Row],[Forventet]]-Utgift[[#This Row],[Faktisk]]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baseColWidth="10" defaultColWidth="8.88671875" defaultRowHeight="17.25" customHeight="1" x14ac:dyDescent="0.3"/>
  <cols>
    <col min="1" max="1" width="2.77734375" customWidth="1"/>
    <col min="2" max="2" width="47.777343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19"/>
      <c r="D5" s="19"/>
      <c r="E5" s="19"/>
    </row>
    <row r="6" spans="2:5" ht="45" customHeight="1" x14ac:dyDescent="0.5">
      <c r="B6" s="17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6" t="s">
        <v>4</v>
      </c>
      <c r="C7" s="15">
        <f>Inntekter[[#Totals],[Forventet]]</f>
        <v>5700</v>
      </c>
      <c r="D7" s="15">
        <f>Inntekter[[#Totals],[Faktisk]]</f>
        <v>5500</v>
      </c>
      <c r="E7" s="15">
        <f>Inntekter[[#Totals],[Avvik]]</f>
        <v>-200</v>
      </c>
    </row>
    <row r="8" spans="2:5" ht="17.25" customHeight="1" x14ac:dyDescent="0.3">
      <c r="B8" s="16" t="s">
        <v>5</v>
      </c>
      <c r="C8" s="15">
        <f>Utgift[[#Totals],[Forventet]]</f>
        <v>3603</v>
      </c>
      <c r="D8" s="15">
        <f>Utgift[[#Totals],[Faktisk]]</f>
        <v>3655</v>
      </c>
      <c r="E8" s="15">
        <f>Utgift[[#Totals],[Avvik]]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SUBTOTAL(109,CashFlow[Avvik])</f>
        <v>-252</v>
      </c>
    </row>
  </sheetData>
  <dataValidations count="10">
    <dataValidation allowBlank="1" showInputMessage="1" showErrorMessage="1" prompt="Opprett et familiebudsjett i denne arbeidsboken. Diagram og tabellen Kontantstrøm i dette regnearket oppdateres automatisk basert på månedlige inntekter og utgifter i andre regneark" sqref="A1" xr:uid="{00000000-0002-0000-0000-000000000000}"/>
    <dataValidation allowBlank="1" showInputMessage="1" showErrorMessage="1" prompt="Skriv inn navnet på budsjettet i denne cellen" sqref="B1" xr:uid="{00000000-0002-0000-0000-000001000000}"/>
    <dataValidation allowBlank="1" showInputMessage="1" showErrorMessage="1" prompt="Skriv inn måned i denne cellen og år i cellen under" sqref="B3" xr:uid="{00000000-0002-0000-0000-000002000000}"/>
    <dataValidation allowBlank="1" showInputMessage="1" showErrorMessage="1" prompt="Skriv inn år i denne cellen" sqref="B4" xr:uid="{00000000-0002-0000-0000-000003000000}"/>
    <dataValidation allowBlank="1" showInputMessage="1" showErrorMessage="1" prompt="Elementene for totale inntekter og utgifter oppdateres automatisk i denne kolonnen basert på inndata i tabellene Inntekter og Utgifter" sqref="B6" xr:uid="{00000000-0002-0000-0000-000004000000}"/>
    <dataValidation allowBlank="1" showInputMessage="1" showErrorMessage="1" prompt="Faktiske inntekter og utgifter oppdateres automatisk i kolonnen under denne overskriften" sqref="D6" xr:uid="{00000000-0002-0000-0000-000005000000}"/>
    <dataValidation allowBlank="1" showInputMessage="1" showErrorMessage="1" prompt="Avviksbeløp og -ikon oppdateres automatisk i kolonnen under denne overskriften" sqref="E6" xr:uid="{00000000-0002-0000-0000-000006000000}"/>
    <dataValidation allowBlank="1" showInputMessage="1" showErrorMessage="1" prompt="Diagram som viser sammenligning av kontantstrøm, månedlige inntekter og utgifter, både faktiske og forventede." sqref="B5" xr:uid="{00000000-0002-0000-0000-000007000000}"/>
    <dataValidation allowBlank="1" showInputMessage="1" showErrorMessage="1" prompt="Tittelen på regnearket vises i denne cellen, og diagrammet og tips i celle B5. Skriv inn måned i cellen nedenfor" sqref="B2" xr:uid="{00000000-0002-0000-0000-000008000000}"/>
    <dataValidation allowBlank="1" showInputMessage="1" showErrorMessage="1" prompt="Beregnede inntekter og utgifter oppdateres automatisk i kolonnen under denne overskriften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baseColWidth="10" defaultColWidth="8.88671875" defaultRowHeight="17.25" customHeight="1" x14ac:dyDescent="0.3"/>
  <cols>
    <col min="1" max="1" width="2.77734375" customWidth="1"/>
    <col min="2" max="2" width="47.777343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Navn</f>
        <v>Navn</v>
      </c>
      <c r="C1" s="2"/>
    </row>
    <row r="2" spans="2:5" ht="46.5" customHeight="1" x14ac:dyDescent="0.3">
      <c r="B2" s="4" t="str">
        <f>BudgetTitle</f>
        <v>Familiebudsjett</v>
      </c>
      <c r="C2" s="22"/>
    </row>
    <row r="3" spans="2:5" ht="27" thickBot="1" x14ac:dyDescent="0.45">
      <c r="B3" s="12" t="str">
        <f ca="1">Måned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5">
        <v>4000</v>
      </c>
      <c r="D6" s="15">
        <v>4000</v>
      </c>
      <c r="E6" s="15">
        <f>Inntekter[[#This Row],[Faktisk]]-Inntekter[[#This Row],[Forventet]]</f>
        <v>0</v>
      </c>
    </row>
    <row r="7" spans="2:5" ht="17.25" customHeight="1" x14ac:dyDescent="0.3">
      <c r="B7" s="18" t="s">
        <v>12</v>
      </c>
      <c r="C7" s="15">
        <v>1400</v>
      </c>
      <c r="D7" s="15">
        <v>1500</v>
      </c>
      <c r="E7" s="15">
        <f>Inntekter[[#This Row],[Faktisk]]-Inntekter[[#This Row],[Forventet]]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5">
        <f>Inntekter[[#This Row],[Faktisk]]-Inntekter[[#This Row],[Forventet]]</f>
        <v>-300</v>
      </c>
    </row>
    <row r="9" spans="2:5" ht="17.25" customHeight="1" x14ac:dyDescent="0.3">
      <c r="B9" s="20" t="s">
        <v>4</v>
      </c>
      <c r="C9" s="21">
        <f>SUBTOTAL(109,Inntekter[Forventet])</f>
        <v>5700</v>
      </c>
      <c r="D9" s="21">
        <f>SUBTOTAL(109,Inntekter[Faktisk])</f>
        <v>5500</v>
      </c>
      <c r="E9" s="21">
        <f>SUBTOTAL(109,Inntekter[Avvik])</f>
        <v>-200</v>
      </c>
    </row>
  </sheetData>
  <dataValidations count="9">
    <dataValidation allowBlank="1" showInputMessage="1" showErrorMessage="1" prompt="Avviket beregnes automatisk, og ikonet oppdateres i kolonnen under denne overskriften" sqref="E5" xr:uid="{00000000-0002-0000-0100-000000000000}"/>
    <dataValidation allowBlank="1" showInputMessage="1" showErrorMessage="1" prompt="Skriv inn faktiske inntekter i kolonnen under denne overskriften" sqref="D5" xr:uid="{00000000-0002-0000-0100-000001000000}"/>
    <dataValidation allowBlank="1" showInputMessage="1" showErrorMessage="1" prompt="Skriv inn forventede inntekter i kolonnen under denne overskriften" sqref="C5" xr:uid="{00000000-0002-0000-0100-000002000000}"/>
    <dataValidation allowBlank="1" showInputMessage="1" showErrorMessage="1" prompt="Skriv inn månedlige inntektselementer i kolonnen under denne overskriften. Bruk overskriftsfiltre til å finne bestemte oppføringer" sqref="B5" xr:uid="{00000000-0002-0000-0100-000003000000}"/>
    <dataValidation allowBlank="1" showInputMessage="1" showErrorMessage="1" prompt="År oppdateres automatisk basert på år skrevet inn i celle B4 i regnearket Kontantstrøm. Skriv inn inntektsdetaljer i tabellen nedenfor" sqref="B4" xr:uid="{00000000-0002-0000-0100-000004000000}"/>
    <dataValidation allowBlank="1" showInputMessage="1" showErrorMessage="1" prompt="Måned oppdateres automatisk basert på måneden skrevet inn i celle B3 i regnearket Kontantstrøm" sqref="B3" xr:uid="{00000000-0002-0000-0100-000005000000}"/>
    <dataValidation allowBlank="1" showInputMessage="1" showErrorMessage="1" prompt="Navn oppdateres automatisk basert på navn skrevet inn i celle B1 i regnearket Kontantstrøm" sqref="B1" xr:uid="{00000000-0002-0000-0100-000006000000}"/>
    <dataValidation allowBlank="1" showInputMessage="1" showErrorMessage="1" prompt="Skriv inn detaljer i Inntekter-tabellen i dette regnearket for å spore beregnede og faktiske månedlig inntekter" sqref="A1" xr:uid="{00000000-0002-0000-0100-000007000000}"/>
    <dataValidation allowBlank="1" showInputMessage="1" showErrorMessage="1" prompt="Tittelen oppdateres automatisk basert på tittelen skrevet inn i celle B2 i regnearket Kontantstrøm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baseColWidth="10" defaultColWidth="8.88671875" defaultRowHeight="17.25" customHeight="1" x14ac:dyDescent="0.3"/>
  <cols>
    <col min="1" max="1" width="2.77734375" customWidth="1"/>
    <col min="2" max="2" width="47.777343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Navn</f>
        <v>Navn</v>
      </c>
      <c r="C1" s="2"/>
    </row>
    <row r="2" spans="2:5" ht="46.5" customHeight="1" x14ac:dyDescent="0.3">
      <c r="B2" s="4" t="str">
        <f>BudgetTitle</f>
        <v>Familiebudsjett</v>
      </c>
      <c r="C2" s="2"/>
    </row>
    <row r="3" spans="2:5" ht="27" thickBot="1" x14ac:dyDescent="0.45">
      <c r="B3" s="12" t="str">
        <f ca="1">Måned</f>
        <v>august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5">
        <f>Utgift[[#This Row],[Forventet]]-Utgift[[#This Row],[Faktisk]]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5">
        <f>Utgift[[#This Row],[Forventet]]-Utgift[[#This Row],[Faktisk]]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5">
        <f>Utgift[[#This Row],[Forventet]]-Utgift[[#This Row],[Faktisk]]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5">
        <f>Utgift[[#This Row],[Forventet]]-Utgift[[#This Row],[Faktisk]]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5">
        <f>Utgift[[#This Row],[Forventet]]-Utgift[[#This Row],[Faktisk]]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5">
        <f>Utgift[[#This Row],[Forventet]]-Utgift[[#This Row],[Faktisk]]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5">
        <f>Utgift[[#This Row],[Forventet]]-Utgift[[#This Row],[Faktisk]]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5">
        <f>Utgift[[#This Row],[Forventet]]-Utgift[[#This Row],[Faktisk]]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5">
        <f>Utgift[[#This Row],[Forventet]]-Utgift[[#This Row],[Faktisk]]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5">
        <f>Utgift[[#This Row],[Forventet]]-Utgift[[#This Row],[Faktisk]]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5">
        <f>Utgift[[#This Row],[Forventet]]-Utgift[[#This Row],[Faktisk]]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5">
        <f>Utgift[[#This Row],[Forventet]]-Utgift[[#This Row],[Faktisk]]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5">
        <f>Utgift[[#This Row],[Forventet]]-Utgift[[#This Row],[Faktisk]]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5">
        <f>Utgift[[#This Row],[Forventet]]-Utgift[[#This Row],[Faktisk]]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5">
        <f>Utgift[[#This Row],[Forventet]]-Utgift[[#This Row],[Faktisk]]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5">
        <f>Utgift[[#This Row],[Forventet]]-Utgift[[#This Row],[Faktisk]]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5">
        <f>Utgift[[#This Row],[Forventet]]-Utgift[[#This Row],[Faktisk]]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5">
        <f>Utgift[[#This Row],[Forventet]]-Utgift[[#This Row],[Faktisk]]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5">
        <f>Utgift[[#This Row],[Forventet]]-Utgift[[#This Row],[Faktisk]]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5">
        <f>Utgift[[#This Row],[Forventet]]-Utgift[[#This Row],[Faktisk]]</f>
        <v>0</v>
      </c>
    </row>
    <row r="26" spans="2:5" ht="17.25" customHeight="1" x14ac:dyDescent="0.3">
      <c r="B26" s="9" t="s">
        <v>36</v>
      </c>
      <c r="C26" s="8">
        <f>SUBTOTAL(109,Utgift[Forventet])</f>
        <v>3603</v>
      </c>
      <c r="D26" s="8">
        <f>SUBTOTAL(109,Utgift[Faktisk])</f>
        <v>3655</v>
      </c>
      <c r="E26" s="8">
        <f>SUBTOTAL(109,Utgift[Avvik])</f>
        <v>-52</v>
      </c>
    </row>
  </sheetData>
  <dataValidations count="9">
    <dataValidation allowBlank="1" showInputMessage="1" showErrorMessage="1" prompt="Skriv inn detaljer i Utgifter-tabellen i dette regnearket for å spore beregnede og faktiske månedlige utgifter" sqref="A1" xr:uid="{00000000-0002-0000-0200-000000000000}"/>
    <dataValidation allowBlank="1" showInputMessage="1" showErrorMessage="1" prompt="Navn oppdateres automatisk basert på navn skrevet inn i celle B1 i regnearket Kontantstrøm" sqref="B1" xr:uid="{00000000-0002-0000-0200-000001000000}"/>
    <dataValidation allowBlank="1" showInputMessage="1" showErrorMessage="1" prompt="Måned oppdateres automatisk basert på måneden skrevet inn i celle B3 i regnearket Kontantstrøm" sqref="B3" xr:uid="{00000000-0002-0000-0200-000002000000}"/>
    <dataValidation allowBlank="1" showInputMessage="1" showErrorMessage="1" prompt="År oppdateres automatisk basert på år skrevet inn i celle B4 i regnearket Kontantstrøm. Skriv inn utgiftsdetaljer i tabellen nedenfor" sqref="B4" xr:uid="{00000000-0002-0000-0200-000003000000}"/>
    <dataValidation allowBlank="1" showInputMessage="1" showErrorMessage="1" prompt="Skriv inn månedlige utgiftselementer i kolonnen under denne overskriften. Bruk overskriftsfiltre til å finne bestemte oppføringer" sqref="B5" xr:uid="{00000000-0002-0000-0200-000004000000}"/>
    <dataValidation allowBlank="1" showInputMessage="1" showErrorMessage="1" prompt="Skriv inn forventede utgifter i kolonnen under denne overskriften" sqref="C5" xr:uid="{00000000-0002-0000-0200-000005000000}"/>
    <dataValidation allowBlank="1" showInputMessage="1" showErrorMessage="1" prompt="Skriv inn faktiske utgifter i kolonnen under denne overskriften" sqref="D5" xr:uid="{00000000-0002-0000-0200-000006000000}"/>
    <dataValidation allowBlank="1" showInputMessage="1" showErrorMessage="1" prompt="Avviket beregnes automatisk, og ikonet oppdateres i kolonnen under denne overskriften" sqref="E5" xr:uid="{00000000-0002-0000-0200-000007000000}"/>
    <dataValidation allowBlank="1" showInputMessage="1" showErrorMessage="1" prompt="Tittelen oppdateres automatisk basert på tittelen skrevet inn i celle B2 i regnearket Kontantstrøm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baseColWidth="10" defaultColWidth="8.88671875" defaultRowHeight="17.25" x14ac:dyDescent="0.3"/>
  <cols>
    <col min="1" max="1" width="1.77734375" customWidth="1"/>
    <col min="2" max="2" width="17.664062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CashFlow[[#Totals],[Forventet]]</f>
        <v>2097</v>
      </c>
      <c r="D4" s="3">
        <f>CashFlow[[#Totals],[Faktisk]]</f>
        <v>1845</v>
      </c>
    </row>
    <row r="5" spans="2:4" x14ac:dyDescent="0.3">
      <c r="B5" s="3" t="s">
        <v>10</v>
      </c>
      <c r="C5" s="3">
        <f>Inntekter[[#Totals],[Forventet]]</f>
        <v>5700</v>
      </c>
      <c r="D5" s="3">
        <f>Inntekter[[#Totals],[Faktisk]]</f>
        <v>5500</v>
      </c>
    </row>
    <row r="6" spans="2:4" x14ac:dyDescent="0.3">
      <c r="B6" s="3" t="s">
        <v>14</v>
      </c>
      <c r="C6" s="3">
        <f>Utgift[[#Totals],[Forventet]]</f>
        <v>3603</v>
      </c>
      <c r="D6" s="3">
        <f>Utgift[[#Totals],[Faktisk]]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7</vt:i4>
      </vt:variant>
    </vt:vector>
  </HeadingPairs>
  <TitlesOfParts>
    <vt:vector size="11" baseType="lpstr">
      <vt:lpstr>Kontantstrøm</vt:lpstr>
      <vt:lpstr>Månedlige inntekter</vt:lpstr>
      <vt:lpstr>Månedlige utgifter</vt:lpstr>
      <vt:lpstr>DIAGRAMDATA</vt:lpstr>
      <vt:lpstr>BudgetTitle</vt:lpstr>
      <vt:lpstr>Måned</vt:lpstr>
      <vt:lpstr>Navn</vt:lpstr>
      <vt:lpstr>Kontantstrøm!Utskriftstitler</vt:lpstr>
      <vt:lpstr>'Månedlige inntekter'!Utskriftstitler</vt:lpstr>
      <vt:lpstr>'Månedlige utgifter'!Utskriftstitler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2018-08-10T05:48:18Z</dcterms:created>
  <dcterms:modified xsi:type="dcterms:W3CDTF">2018-08-24T06:55:36Z</dcterms:modified>
</cp:coreProperties>
</file>