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CF99F312-90C0-48D9-B2F5-0878F53408DB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BALLONKREDIT" sheetId="2" r:id="rId1"/>
  </sheets>
  <definedNames>
    <definedName name="Annahmen">BALLONKREDIT!$C$3:$C$5</definedName>
    <definedName name="Annahmen2">BALLONKREDIT!$C$4:$C$6</definedName>
    <definedName name="BallonKredit">BALLONKREDIT!$C$12</definedName>
    <definedName name="GezahlterGesamtBetrag">BALLONKREDIT!$C$10</definedName>
    <definedName name="JahreBisZahlung">BALLONKREDIT!$C$6</definedName>
    <definedName name="Kapital">BALLONKREDIT!$C$3</definedName>
    <definedName name="MonatlicheZahlung">BALLONKREDIT!$C$8</definedName>
    <definedName name="Satz">BALLONKREDIT!$C$4</definedName>
    <definedName name="SummeMonatlicheZahlungen">BALLONKREDIT!$C$9</definedName>
    <definedName name="ZeilenTitelBereich1..C6">BALLONKREDIT!$B$3</definedName>
    <definedName name="ZeilenTitelBereich2..C12">BALLONKREDIT!$B$8</definedName>
    <definedName name="Zeitraum">BALLONKREDIT!$C$5</definedName>
    <definedName name="ZinsenGesamt">BALLONKREDIT!$C$11</definedName>
  </definedNames>
  <calcPr calcId="179017"/>
</workbook>
</file>

<file path=xl/calcChain.xml><?xml version="1.0" encoding="utf-8"?>
<calcChain xmlns="http://schemas.openxmlformats.org/spreadsheetml/2006/main">
  <c r="C8" i="2" l="1"/>
  <c r="C12" i="2" s="1"/>
  <c r="C9" i="2" l="1"/>
  <c r="C10" i="2" s="1"/>
  <c r="C11" i="2" s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<sst xmlns="http://schemas.openxmlformats.org/spreadsheetml/2006/main" count="14" uniqueCount="14">
  <si>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</si>
  <si>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BALLONKREDIT</t>
  </si>
  <si>
    <t>ANNAHMEN</t>
  </si>
  <si>
    <t>KAPITALBETRAG DES KREDITS</t>
  </si>
  <si>
    <t>JÄHRLICHE VERZINSUNG</t>
  </si>
  <si>
    <t>TILGUNGSZEITRAUM (IN JAHREN)</t>
  </si>
  <si>
    <t>JAHRE BIS ZUR BALLONZAHLUNG</t>
  </si>
  <si>
    <t>WICHTIGE FINANZDATEN</t>
  </si>
  <si>
    <t>MONATLICHE ZAHLUNG</t>
  </si>
  <si>
    <t>SUMME DER MONATLICHEN ZAHLUNGEN</t>
  </si>
  <si>
    <t>GEZAHLTER GESAMTBETRAG</t>
  </si>
  <si>
    <t>ZINSEN GESAMT</t>
  </si>
  <si>
    <t>BALLONZAHLUNG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</si>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</sst>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#,##0.00\ &quot;€&quot;;[Red]\-#,##0.00\ &quot;€&quot;"/>
    <numFmt numFmtId="165" formatCode="_-* #,##0\ &quot;€&quot;_-;\-* #,##0\ &quot;€&quot;_-;_-* &quot;-&quot;\ &quot;€&quot;_-;_-@_-"/>
  </numFmts>
  <fonts count="1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5" applyNumberFormat="0" applyAlignment="0" applyProtection="0"/>
    <xf numFmtId="0" fontId="9" fillId="0" borderId="6" applyNumberFormat="0" applyFill="0" applyAlignment="0" applyProtection="0"/>
    <xf numFmtId="0" fontId="10" fillId="8" borderId="7" applyNumberFormat="0" applyAlignment="0" applyProtection="0"/>
    <xf numFmtId="0" fontId="1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164" fontId="4" fillId="3" borderId="4" xfId="7" applyFill="1" applyBorder="1"/>
    <xf numFmtId="164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0" xfId="0" applyNumberFormat="1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Bad" xfId="16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Linked Cell" xfId="19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2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60.875" customWidth="1"/>
    <col min="3" max="3" width="20.5" customWidth="1"/>
    <col min="4" max="4" width="2.625" customWidth="1"/>
  </cols>
  <sheetData>
    <row r="1" spans="1:3" ht="64.5" customHeight="1" x14ac:dyDescent="0.2">
      <c r="A1" s="7" t="s">
        <v>0</v>
      </c>
      <c r="B1" s="2" t="s">
        <v>1</v>
      </c>
      <c r="C1" s="1" t="s">
        <v>13</v>
      </c>
    </row>
    <row r="2" spans="1:3" ht="30" customHeight="1" thickBot="1" x14ac:dyDescent="0.25">
      <c r="B2" s="10" t="s">
        <v>2</v>
      </c>
      <c r="C2" s="10"/>
    </row>
    <row r="3" spans="1:3" ht="30" customHeight="1" x14ac:dyDescent="0.2">
      <c r="B3" s="8" t="s">
        <v>3</v>
      </c>
      <c r="C3" s="4">
        <v>10000</v>
      </c>
    </row>
    <row r="4" spans="1:3" ht="30" customHeight="1" x14ac:dyDescent="0.2">
      <c r="B4" s="8" t="s">
        <v>4</v>
      </c>
      <c r="C4" s="5">
        <v>5.8500000000000003E-2</v>
      </c>
    </row>
    <row r="5" spans="1:3" ht="30" customHeight="1" x14ac:dyDescent="0.2">
      <c r="B5" s="8" t="s">
        <v>5</v>
      </c>
      <c r="C5" s="6">
        <v>15</v>
      </c>
    </row>
    <row r="6" spans="1:3" ht="30" customHeight="1" x14ac:dyDescent="0.2">
      <c r="B6" s="8" t="s">
        <v>6</v>
      </c>
      <c r="C6" s="6">
        <v>5</v>
      </c>
    </row>
    <row r="7" spans="1:3" ht="45" customHeight="1" thickBot="1" x14ac:dyDescent="0.25">
      <c r="B7" s="11" t="s">
        <v>7</v>
      </c>
      <c r="C7" s="11"/>
    </row>
    <row r="8" spans="1:3" ht="30" customHeight="1" x14ac:dyDescent="0.2">
      <c r="B8" s="9" t="s">
        <v>8</v>
      </c>
      <c r="C8" s="3">
        <f>IFERROR(IF(SUM(Annahmen)&gt;0,ROUND(PMT(Satz/12,Zeitraum*12,-Kapital),2),""),"")</f>
        <v>83.58</v>
      </c>
    </row>
    <row r="9" spans="1:3" ht="30" customHeight="1" x14ac:dyDescent="0.2">
      <c r="B9" s="9" t="s">
        <v>9</v>
      </c>
      <c r="C9" s="3">
        <f>IFERROR(IF(AND(MonatlicheZahlung&gt;0,JahreBisZahlung&gt;0),JahreBisZahlung*12*MonatlicheZahlung,""),"")</f>
        <v>5014.8</v>
      </c>
    </row>
    <row r="10" spans="1:3" ht="30" customHeight="1" x14ac:dyDescent="0.2">
      <c r="B10" s="9" t="s">
        <v>10</v>
      </c>
      <c r="C10" s="3">
        <f>IFERROR(IF(AND(MonatlicheZahlung&gt;0,JahreBisZahlung&gt;0),SummeMonatlicheZahlungen+BallonKredit,""),"")</f>
        <v>12594.464455242689</v>
      </c>
    </row>
    <row r="11" spans="1:3" ht="30" customHeight="1" x14ac:dyDescent="0.2">
      <c r="B11" s="9" t="s">
        <v>11</v>
      </c>
      <c r="C11" s="3">
        <f>IFERROR(IF(OR(GezahlterGesamtBetrag&gt;0,JahreBisZahlung&gt;0),GezahlterGesamtBetrag-Kapital,""),"")</f>
        <v>2594.4644552426889</v>
      </c>
    </row>
    <row r="12" spans="1:3" ht="30" customHeight="1" x14ac:dyDescent="0.2">
      <c r="B12" s="9" t="s">
        <v>12</v>
      </c>
      <c r="C12" s="3">
        <f>IFERROR(IF(AND(SUM(Annahmen2)&gt;0,SUM(MonatlicheZahlung)&gt;0),PV(Satz/12,(Zeitraum-JahreBisZahlung)*12,-MonatlicheZahlung),""),"")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Erstellen Sie auf diesem Arbeitsblatt einen Ballonkreditrechner. Geben Sie Annahmedaten in den Zellen C3 bis C6 ein. Die wichtigen Finanzdaten werden in den Zellen C8 bis C12 automatisch aktualisiert." sqref="A1" xr:uid="{00000000-0002-0000-0000-000000000000}"/>
    <dataValidation allowBlank="1" showInputMessage="1" showErrorMessage="1" prompt="In dieser Zelle befindet sich der Titel dieses Arbeitsblatts. Geben Sie das Datum in der Zelle rechts ein." sqref="B1" xr:uid="{00000000-0002-0000-0000-000001000000}"/>
    <dataValidation allowBlank="1" showInputMessage="1" showErrorMessage="1" prompt="Geben Sie in diese Zelle das Datum ein." sqref="C1" xr:uid="{00000000-0002-0000-0000-000002000000}"/>
    <dataValidation allowBlank="1" showInputMessage="1" showErrorMessage="1" prompt="Geben Sie die Annahmedaten in den Zellen unten ein." sqref="B2" xr:uid="{00000000-0002-0000-0000-000003000000}"/>
    <dataValidation allowBlank="1" showInputMessage="1" showErrorMessage="1" prompt="Die wichtigen Finanzdaten werden in den Zellen unten automatisch aktualisiert." sqref="B7" xr:uid="{00000000-0002-0000-0000-000004000000}"/>
    <dataValidation allowBlank="1" showInputMessage="1" showErrorMessage="1" prompt="Geben Sie den Kapitalbetrag des Kredits in der Zelle rechts ein." sqref="B3" xr:uid="{00000000-0002-0000-0000-000005000000}"/>
    <dataValidation allowBlank="1" showInputMessage="1" showErrorMessage="1" prompt="Geben Sie die jährliche Verzinsung in der Zelle rechts ein." sqref="B4" xr:uid="{00000000-0002-0000-0000-000006000000}"/>
    <dataValidation allowBlank="1" showInputMessage="1" showErrorMessage="1" prompt="Geben Sie den Amortisierungszeitraum (in Jahren) in der Zelle rechts ein." sqref="B5" xr:uid="{00000000-0002-0000-0000-000007000000}"/>
    <dataValidation allowBlank="1" showInputMessage="1" showErrorMessage="1" prompt="Geben Sie die Anzahl der Jahre bis zur Ballonzahlung in der Zelle rechts ein." sqref="B6" xr:uid="{00000000-0002-0000-0000-000008000000}"/>
    <dataValidation allowBlank="1" showInputMessage="1" showErrorMessage="1" prompt="Geben Sie die Anzahl der Jahre bis zur Ballonzahlung in dieser Zelle ein." sqref="C6" xr:uid="{00000000-0002-0000-0000-000009000000}"/>
    <dataValidation allowBlank="1" showInputMessage="1" showErrorMessage="1" prompt="Geben Sie den Amortisierungszeitraum (in Jahren) in dieser Zelle ein." sqref="C5" xr:uid="{00000000-0002-0000-0000-00000A000000}"/>
    <dataValidation allowBlank="1" showInputMessage="1" showErrorMessage="1" prompt="Geben Sie die jährliche Verzinsung in dieser Zelle ein." sqref="C4" xr:uid="{00000000-0002-0000-0000-00000B000000}"/>
    <dataValidation allowBlank="1" showInputMessage="1" showErrorMessage="1" prompt="Geben Sie den Kapitalbetrag des Kredits in dieser Zelle ein." sqref="C3" xr:uid="{00000000-0002-0000-0000-00000C000000}"/>
    <dataValidation allowBlank="1" showInputMessage="1" showErrorMessage="1" prompt="Die monatliche Zahlung wird in der Zelle rechts automatisch berechnet." sqref="B8" xr:uid="{00000000-0002-0000-0000-00000D000000}"/>
    <dataValidation allowBlank="1" showInputMessage="1" showErrorMessage="1" prompt="Die Summe der monatlichen Zahlungen wird in der Zelle rechts automatisch berechnet." sqref="B9" xr:uid="{00000000-0002-0000-0000-00000E000000}"/>
    <dataValidation allowBlank="1" showInputMessage="1" showErrorMessage="1" prompt="Der gezahlte Gesamtbetrag wird in der Zelle rechts automatisch berechnet." sqref="B10" xr:uid="{00000000-0002-0000-0000-00000F000000}"/>
    <dataValidation allowBlank="1" showInputMessage="1" showErrorMessage="1" prompt="Der Gesamtzins wird in der Zelle rechts automatisch berechnet." sqref="B11" xr:uid="{00000000-0002-0000-0000-000010000000}"/>
    <dataValidation allowBlank="1" showInputMessage="1" showErrorMessage="1" prompt="Die Ballonzahlung wird in der Zelle rechts automatisch berechnet." sqref="B12" xr:uid="{00000000-0002-0000-0000-000011000000}"/>
    <dataValidation allowBlank="1" showInputMessage="1" showErrorMessage="1" prompt="Die monatliche Zahlung wird in dieser Zelle automatisch berechnet." sqref="C8" xr:uid="{00000000-0002-0000-0000-000012000000}"/>
    <dataValidation allowBlank="1" showInputMessage="1" showErrorMessage="1" prompt="Die monatliche Gesamtzahlung wird in dieser Zelle automatisch berechnet." sqref="C9" xr:uid="{00000000-0002-0000-0000-000013000000}"/>
    <dataValidation allowBlank="1" showInputMessage="1" showErrorMessage="1" prompt="Der gezahlte Gesamtbetrag in dieser Zelle wird automatisch berechnet." sqref="C10" xr:uid="{00000000-0002-0000-0000-000014000000}"/>
    <dataValidation allowBlank="1" showInputMessage="1" showErrorMessage="1" prompt="Der Gesamtzins wird in dieser Zelle automatisch berechnet." sqref="C11" xr:uid="{00000000-0002-0000-0000-000015000000}"/>
    <dataValidation allowBlank="1" showInputMessage="1" showErrorMessage="1" prompt="Die Ballonzahlung wird in dieser Zelle automatisch berechnet." sqref="C12" xr:uid="{00000000-0002-0000-0000-000016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BALLONKREDIT</vt:lpstr>
      <vt:lpstr>Annahmen</vt:lpstr>
      <vt:lpstr>Annahmen2</vt:lpstr>
      <vt:lpstr>BallonKredit</vt:lpstr>
      <vt:lpstr>GezahlterGesamtBetrag</vt:lpstr>
      <vt:lpstr>JahreBisZahlung</vt:lpstr>
      <vt:lpstr>Kapital</vt:lpstr>
      <vt:lpstr>MonatlicheZahlung</vt:lpstr>
      <vt:lpstr>Satz</vt:lpstr>
      <vt:lpstr>SummeMonatlicheZahlungen</vt:lpstr>
      <vt:lpstr>ZeilenTitelBereich1..C6</vt:lpstr>
      <vt:lpstr>ZeilenTitelBereich2..C12</vt:lpstr>
      <vt:lpstr>Zeitraum</vt:lpstr>
      <vt:lpstr>ZinsenGesamt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2018-07-26T05:41:02Z</dcterms:created>
  <dcterms:modified xsi:type="dcterms:W3CDTF">2018-07-26T05:41:02Z</dcterms:modified>
</cp:coreProperties>
</file>