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0D6633B8-2103-4B8C-9AA1-A81B49EB6D78}" xr6:coauthVersionLast="31" xr6:coauthVersionMax="34" xr10:uidLastSave="{00000000-0000-0000-0000-000000000000}"/>
  <bookViews>
    <workbookView xWindow="0" yWindow="0" windowWidth="21600" windowHeight="10185" xr2:uid="{00000000-000D-0000-FFFF-FFFF00000000}"/>
  </bookViews>
  <sheets>
    <sheet name="เงินกู้สินเชื่อแบบบอลลูน" sheetId="2" r:id="rId1"/>
  </sheets>
  <definedNames>
    <definedName name="RowTitleRegion1..C6">เงินกู้สินเชื่อแบบบอลลูน!$B$3</definedName>
    <definedName name="RowTitleRegion2..C12">เงินกู้สินเชื่อแบบบอลลูน!$B$8</definedName>
    <definedName name="TotalAmountPaid">เงินกู้สินเชื่อแบบบอลลูน!$C$10</definedName>
    <definedName name="TotalInterest">เงินกู้สินเชื่อแบบบอลลูน!$C$11</definedName>
    <definedName name="TotalMonthlyPayments">เงินกู้สินเชื่อแบบบอลลูน!$C$9</definedName>
    <definedName name="YearsUntilPayment">เงินกู้สินเชื่อแบบบอลลูน!$C$6</definedName>
    <definedName name="เงินต้น">เงินกู้สินเชื่อแบบบอลลูน!$C$3</definedName>
    <definedName name="การชำระเงิน">เงินกู้สินเชื่อแบบบอลลูน!$C$3:$C$5</definedName>
    <definedName name="การชำระเงิน2">เงินกู้สินเชื่อแบบบอลลูน!$C$4:$C$6</definedName>
    <definedName name="การชำระเงินบอลลูน">เงินกู้สินเชื่อแบบบอลลูน!$C$12</definedName>
    <definedName name="การชำระรายเดือน">เงินกู้สินเชื่อแบบบอลลูน!$C$8</definedName>
    <definedName name="รอบระยะเวลา">เงินกู้สินเชื่อแบบบอลลูน!$C$5</definedName>
    <definedName name="อัตรา">เงินกู้สินเชื่อแบบบอลลูน!$C$4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" l="1"/>
  <c r="C11" i="2"/>
  <c r="C10" i="2"/>
  <c r="C9" i="2"/>
  <c r="C8" i="2"/>
</calcChain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<sst xmlns="http://schemas.openxmlformats.org/spreadsheetml/2006/main" count="14" uniqueCount="14">
  <si>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</si>
  <si>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เงินกู้สินเชื่อแบบบอลลูน</t>
  </si>
  <si>
    <t>การชำระเงิน</t>
  </si>
  <si>
    <t>จำนวนเงินต้นของเงินกู้</t>
  </si>
  <si>
    <t>อัตราดอกเบี้ยรายปี</t>
  </si>
  <si>
    <t>ช่วงการผ่อนชำระหนี้ (ปี)</t>
  </si>
  <si>
    <t>จำนวนปีจนถึงการชำระเงินบอลลูน</t>
  </si>
  <si>
    <t>ข้อมูลทางการเงินที่สำคัญ</t>
  </si>
  <si>
    <t>การชำระเงินรายเดือน</t>
  </si>
  <si>
    <t>ยอดรวมการชำระสินเชื่อต่อเดือน</t>
  </si>
  <si>
    <t>ยอดรวมที่ชำระแล้ว</t>
  </si>
  <si>
    <t>ยอดรวมดอกเบี้ย</t>
  </si>
  <si>
    <t>การชำระเงินบอลลูน</t>
  </si>
  <si>
    <t>วันที่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</si>
</sst>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&quot;฿&quot;#,##0.00;[Red]\-&quot;฿&quot;#,##0.00"/>
    <numFmt numFmtId="165" formatCode="_-&quot;฿&quot;* #,##0_-;\-&quot;฿&quot;* #,##0_-;_-&quot;฿&quot;* &quot;-&quot;_-;_-@_-"/>
    <numFmt numFmtId="166" formatCode="[$-1070000]d/m/yy;@"/>
  </numFmts>
  <fonts count="15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sz val="12"/>
      <color theme="3"/>
      <name val="Leelawadee"/>
      <family val="2"/>
    </font>
    <font>
      <b/>
      <sz val="12"/>
      <color theme="3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sz val="20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66" fontId="8" fillId="0" borderId="0">
      <alignment horizontal="right" vertical="center"/>
    </xf>
    <xf numFmtId="0" fontId="9" fillId="0" borderId="1"/>
    <xf numFmtId="0" fontId="9" fillId="0" borderId="2"/>
    <xf numFmtId="0" fontId="8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/>
    <xf numFmtId="16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>
      <alignment vertical="center"/>
    </xf>
    <xf numFmtId="0" fontId="1" fillId="2" borderId="3">
      <alignment horizontal="right"/>
    </xf>
    <xf numFmtId="0" fontId="1" fillId="3" borderId="4"/>
    <xf numFmtId="0" fontId="1" fillId="0" borderId="3" applyNumberFormat="0" applyFont="0" applyFill="0" applyAlignment="0">
      <alignment wrapText="1"/>
    </xf>
    <xf numFmtId="0" fontId="1" fillId="0" borderId="4" applyFont="0" applyFill="0" applyAlignment="0">
      <alignment wrapText="1"/>
    </xf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5" applyNumberFormat="0" applyAlignment="0" applyProtection="0"/>
    <xf numFmtId="0" fontId="10" fillId="0" borderId="6" applyNumberFormat="0" applyFill="0" applyAlignment="0" applyProtection="0"/>
    <xf numFmtId="0" fontId="5" fillId="8" borderId="7" applyNumberFormat="0" applyAlignment="0" applyProtection="0"/>
    <xf numFmtId="0" fontId="14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3" xfId="13" applyFont="1">
      <alignment wrapText="1"/>
    </xf>
    <xf numFmtId="0" fontId="0" fillId="0" borderId="4" xfId="14" applyFont="1">
      <alignment wrapText="1"/>
    </xf>
    <xf numFmtId="0" fontId="0" fillId="0" borderId="0" xfId="0" applyNumberFormat="1" applyFont="1">
      <alignment wrapText="1"/>
    </xf>
    <xf numFmtId="0" fontId="12" fillId="0" borderId="0" xfId="10" applyFont="1">
      <alignment vertical="center"/>
    </xf>
    <xf numFmtId="166" fontId="8" fillId="0" borderId="0" xfId="1" applyFont="1">
      <alignment horizontal="right" vertical="center"/>
    </xf>
    <xf numFmtId="0" fontId="0" fillId="0" borderId="0" xfId="0" applyFont="1">
      <alignment wrapText="1"/>
    </xf>
    <xf numFmtId="164" fontId="0" fillId="2" borderId="3" xfId="7" applyFont="1" applyFill="1" applyBorder="1" applyAlignment="1">
      <alignment horizontal="right"/>
    </xf>
    <xf numFmtId="10" fontId="0" fillId="2" borderId="3" xfId="9" applyFont="1" applyFill="1" applyBorder="1" applyAlignment="1">
      <alignment horizontal="right"/>
    </xf>
    <xf numFmtId="0" fontId="0" fillId="2" borderId="3" xfId="5" applyFont="1" applyFill="1" applyBorder="1" applyAlignment="1">
      <alignment horizontal="right"/>
    </xf>
    <xf numFmtId="164" fontId="0" fillId="3" borderId="4" xfId="7" applyFont="1" applyFill="1" applyBorder="1"/>
    <xf numFmtId="0" fontId="9" fillId="0" borderId="1" xfId="2" applyFont="1"/>
    <xf numFmtId="0" fontId="9" fillId="0" borderId="2" xfId="3" applyFont="1"/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ssumptions Bottom Border" xfId="13" xr:uid="{00000000-0005-0000-0000-000000000000}"/>
    <cellStyle name="Bad" xfId="16" builtinId="27" customBuiltin="1"/>
    <cellStyle name="Calculation" xfId="18" builtinId="22" customBuiltin="1"/>
    <cellStyle name="Check Cell" xfId="20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3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1" builtinId="20" customBuiltin="1"/>
    <cellStyle name="Key Financial Data Bottom Border" xfId="14" xr:uid="{00000000-0005-0000-0000-00000A000000}"/>
    <cellStyle name="Linked Cell" xfId="19" builtinId="24" customBuiltin="1"/>
    <cellStyle name="Neutral" xfId="17" builtinId="28" customBuiltin="1"/>
    <cellStyle name="Normal" xfId="0" builtinId="0" customBuiltin="1"/>
    <cellStyle name="Note" xfId="22" builtinId="10" customBuiltin="1"/>
    <cellStyle name="Output" xfId="12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C12"/>
  <sheetViews>
    <sheetView showGridLines="0" tabSelected="1" workbookViewId="0"/>
  </sheetViews>
  <sheetFormatPr defaultRowHeight="30" customHeight="1" x14ac:dyDescent="0.25"/>
  <cols>
    <col min="1" max="1" width="2.625" style="6" customWidth="1"/>
    <col min="2" max="2" width="60.875" style="6" customWidth="1"/>
    <col min="3" max="3" width="20.5" style="6" customWidth="1"/>
    <col min="4" max="4" width="2.625" style="6" customWidth="1"/>
    <col min="5" max="16384" width="9" style="6"/>
  </cols>
  <sheetData>
    <row r="1" spans="1:3" ht="64.5" customHeight="1" x14ac:dyDescent="0.25">
      <c r="A1" s="3" t="s">
        <v>0</v>
      </c>
      <c r="B1" s="4" t="s">
        <v>1</v>
      </c>
      <c r="C1" s="5" t="s">
        <v>13</v>
      </c>
    </row>
    <row r="2" spans="1:3" ht="30" customHeight="1" thickBot="1" x14ac:dyDescent="0.3">
      <c r="B2" s="11" t="s">
        <v>2</v>
      </c>
      <c r="C2" s="11"/>
    </row>
    <row r="3" spans="1:3" ht="30" customHeight="1" x14ac:dyDescent="0.25">
      <c r="B3" s="1" t="s">
        <v>3</v>
      </c>
      <c r="C3" s="7">
        <v>10000</v>
      </c>
    </row>
    <row r="4" spans="1:3" ht="30" customHeight="1" x14ac:dyDescent="0.25">
      <c r="B4" s="1" t="s">
        <v>4</v>
      </c>
      <c r="C4" s="8">
        <v>5.8500000000000003E-2</v>
      </c>
    </row>
    <row r="5" spans="1:3" ht="30" customHeight="1" x14ac:dyDescent="0.25">
      <c r="B5" s="1" t="s">
        <v>5</v>
      </c>
      <c r="C5" s="9">
        <v>15</v>
      </c>
    </row>
    <row r="6" spans="1:3" ht="30" customHeight="1" x14ac:dyDescent="0.25">
      <c r="B6" s="1" t="s">
        <v>6</v>
      </c>
      <c r="C6" s="9">
        <v>5</v>
      </c>
    </row>
    <row r="7" spans="1:3" ht="45" customHeight="1" thickBot="1" x14ac:dyDescent="0.3">
      <c r="B7" s="12" t="s">
        <v>7</v>
      </c>
      <c r="C7" s="12"/>
    </row>
    <row r="8" spans="1:3" ht="30" customHeight="1" x14ac:dyDescent="0.25">
      <c r="B8" s="2" t="s">
        <v>8</v>
      </c>
      <c r="C8" s="10">
        <f>IFERROR(IF(SUM(การชำระเงิน)&gt;0,ROUND(PMT(อัตรา/12,รอบระยะเวลา*12,-เงินต้น),2),""),"")</f>
        <v>83.58</v>
      </c>
    </row>
    <row r="9" spans="1:3" ht="30" customHeight="1" x14ac:dyDescent="0.25">
      <c r="B9" s="2" t="s">
        <v>9</v>
      </c>
      <c r="C9" s="10">
        <f>IFERROR(IF(AND(การชำระรายเดือน&gt;0,YearsUntilPayment&gt;0),YearsUntilPayment*12*การชำระรายเดือน,""),"")</f>
        <v>5014.8</v>
      </c>
    </row>
    <row r="10" spans="1:3" ht="30" customHeight="1" x14ac:dyDescent="0.25">
      <c r="B10" s="2" t="s">
        <v>10</v>
      </c>
      <c r="C10" s="10">
        <f>IFERROR(IF(AND(การชำระรายเดือน&gt;0,YearsUntilPayment&gt;0),TotalMonthlyPayments+การชำระเงินบอลลูน,""),"")</f>
        <v>12594.464455242689</v>
      </c>
    </row>
    <row r="11" spans="1:3" ht="30" customHeight="1" x14ac:dyDescent="0.25">
      <c r="B11" s="2" t="s">
        <v>11</v>
      </c>
      <c r="C11" s="10">
        <f>IFERROR(IF(OR(TotalAmountPaid&gt;0,YearsUntilPayment&gt;0),TotalAmountPaid-เงินต้น,""),"")</f>
        <v>2594.4644552426889</v>
      </c>
    </row>
    <row r="12" spans="1:3" ht="30" customHeight="1" x14ac:dyDescent="0.25">
      <c r="B12" s="2" t="s">
        <v>12</v>
      </c>
      <c r="C12" s="10">
        <f>IFERROR(IF(AND(SUM(การชำระเงิน2)&gt;0,SUM(การชำระรายเดือน)&gt;0),PV(อัตรา/12,(รอบระยะเวลา-YearsUntilPayment)*12,-การชำระรายเดือน),""),"")</f>
        <v>7579.6644552426887</v>
      </c>
    </row>
  </sheetData>
  <mergeCells count="2">
    <mergeCell ref="B2:C2"/>
    <mergeCell ref="B7:C7"/>
  </mergeCells>
  <dataValidations count="23">
    <dataValidation allowBlank="1" showInputMessage="1" showErrorMessage="1" prompt="สร้างตัวคำนวณเงินกู้สินเชื่อแบบบอลลูนในเวิร์กชีตนี้ ใส่ข้อมูลการชำระเงินในเซลล์ C3 ถึง C6 ข้อมูลทางการเงินที่สำคัญจะอัปเดตโดยอัตโนมัติในเซลล์ C8 ถึง C12" sqref="A1" xr:uid="{00000000-0002-0000-0000-000000000000}"/>
    <dataValidation allowBlank="1" showInputMessage="1" showErrorMessage="1" prompt="ชื่อเรื่องของเวิร์กชีตนี้อยู่ในเซลล์นี้ ใส่วันที่ในเซลล์ทางด้านขวา" sqref="B1" xr:uid="{00000000-0002-0000-0000-000001000000}"/>
    <dataValidation allowBlank="1" showInputMessage="1" showErrorMessage="1" prompt="ใส่วันที่ในเซลล์นี้" sqref="C1" xr:uid="{00000000-0002-0000-0000-000002000000}"/>
    <dataValidation allowBlank="1" showInputMessage="1" showErrorMessage="1" prompt="ใส่ข้อมูลการชำระเงินในเซลล์ทางด้านล่าง" sqref="B2" xr:uid="{00000000-0002-0000-0000-000003000000}"/>
    <dataValidation allowBlank="1" showInputMessage="1" showErrorMessage="1" prompt="ข้อมูลทางการเงินที่สำคัญจะถูกอัปเดตโดยอัตโนมัติในเซลล์ทางด้านล่าง" sqref="B7" xr:uid="{00000000-0002-0000-0000-000004000000}"/>
    <dataValidation allowBlank="1" showInputMessage="1" showErrorMessage="1" prompt="ใส่จำนวนเงินต้นของเงินกู้ในเซลล์ทางด้านขวา" sqref="B3" xr:uid="{00000000-0002-0000-0000-000005000000}"/>
    <dataValidation allowBlank="1" showInputMessage="1" showErrorMessage="1" prompt="ใส่อัตราดอกเบี้ยต่อปีในเซลล์ทางด้านขวา" sqref="B4" xr:uid="{00000000-0002-0000-0000-000006000000}"/>
    <dataValidation allowBlank="1" showInputMessage="1" showErrorMessage="1" prompt="ใส่ช่วงการผ่อนชำระหนี้ (ปี) ในเซลล์ทางด้านขวา" sqref="B5" xr:uid="{00000000-0002-0000-0000-000007000000}"/>
    <dataValidation allowBlank="1" showInputMessage="1" showErrorMessage="1" prompt="ใส่จำนวนปีจนถึงการชำระเงินบอลลูนในเซลล์ทางด้านขวา" sqref="B6" xr:uid="{00000000-0002-0000-0000-000008000000}"/>
    <dataValidation allowBlank="1" showInputMessage="1" showErrorMessage="1" prompt="ใส่จำนวนปีจนถึงการชำระเงินบอลลูนในเซลล์นี้" sqref="C6" xr:uid="{00000000-0002-0000-0000-000009000000}"/>
    <dataValidation allowBlank="1" showInputMessage="1" showErrorMessage="1" prompt="ใส่ช่วงการผ่อนชำระหนี้ (ปี) ในเซลล์นี้" sqref="C5" xr:uid="{00000000-0002-0000-0000-00000A000000}"/>
    <dataValidation allowBlank="1" showInputMessage="1" showErrorMessage="1" prompt="ใส่อัตราดอกเบี้ยต่อปีในเซลล์นี้" sqref="C4" xr:uid="{00000000-0002-0000-0000-00000B000000}"/>
    <dataValidation allowBlank="1" showInputMessage="1" showErrorMessage="1" prompt="ใส่จำนวนเงินต้นของเงินกู้ในเซลล์นี้" sqref="C3" xr:uid="{00000000-0002-0000-0000-00000C000000}"/>
    <dataValidation allowBlank="1" showInputMessage="1" showErrorMessage="1" prompt="การชำระเงินรายเดือนถูกคำนวณโดยอัตโนมัติในเซลล์ทางด้านขวา" sqref="B8" xr:uid="{00000000-0002-0000-0000-00000D000000}"/>
    <dataValidation allowBlank="1" showInputMessage="1" showErrorMessage="1" prompt="การชำระเงินรายเดือนทั้งหมดจะถูกคำนวณโดยอัตโนมัติในเซลล์ทางด้านขวา" sqref="B9" xr:uid="{00000000-0002-0000-0000-00000E000000}"/>
    <dataValidation allowBlank="1" showInputMessage="1" showErrorMessage="1" prompt="ยอดรวมที่ชำระจะถูกคำนวณโดยอัตโนมัติในเซลล์ทางด้านขวา" sqref="B10" xr:uid="{00000000-0002-0000-0000-00000F000000}"/>
    <dataValidation allowBlank="1" showInputMessage="1" showErrorMessage="1" prompt="ยอดรวมดอกเบี้ยจะถูกคำนวณโดยอัตโนมัติในเซลล์ที่ด้านขวา" sqref="B11" xr:uid="{00000000-0002-0000-0000-000010000000}"/>
    <dataValidation allowBlank="1" showInputMessage="1" showErrorMessage="1" prompt="การชำระเงินบอลลูนถูกคำนวณโดยอัตโนมัติในเซลล์ทางด้านขวา" sqref="B12" xr:uid="{00000000-0002-0000-0000-000011000000}"/>
    <dataValidation allowBlank="1" showInputMessage="1" showErrorMessage="1" prompt="การชำระเงินรายเดือนจะถูกคำนวณโดยอัตโนมัติในเซลล์นี้" sqref="C8" xr:uid="{00000000-0002-0000-0000-000012000000}"/>
    <dataValidation allowBlank="1" showInputMessage="1" showErrorMessage="1" prompt="การชำระเงินรายเดือนทั้งหมดจะถูกคำนวณโดยอัตโนมัติในเซลล์นี้" sqref="C9" xr:uid="{00000000-0002-0000-0000-000013000000}"/>
    <dataValidation allowBlank="1" showInputMessage="1" showErrorMessage="1" prompt="ยอดรวมที่ชำระจะถูกคำนวณโดยอัตโนมัติในเซลล์นี้" sqref="C10" xr:uid="{00000000-0002-0000-0000-000014000000}"/>
    <dataValidation allowBlank="1" showInputMessage="1" showErrorMessage="1" prompt="ยอดรวมดอกเบี้ยจะถูกคำนวณโดยอัตโนมัติในเซลล์นี้" sqref="C11" xr:uid="{00000000-0002-0000-0000-000015000000}"/>
    <dataValidation allowBlank="1" showInputMessage="1" showErrorMessage="1" prompt="การชำระเงินบอลลูนจะถูกคำนวณโดยอัตโนมัติในเซลล์นี้" sqref="C12" xr:uid="{00000000-0002-0000-0000-000016000000}"/>
  </dataValidations>
  <printOptions horizontalCentered="1"/>
  <pageMargins left="0.7" right="0.7" top="0.75" bottom="0.75" header="0.3" footer="0.3"/>
  <pageSetup paperSize="9" scale="97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เงินกู้สินเชื่อแบบบอลลูน</vt:lpstr>
      <vt:lpstr>RowTitleRegion1..C6</vt:lpstr>
      <vt:lpstr>RowTitleRegion2..C12</vt:lpstr>
      <vt:lpstr>TotalAmountPaid</vt:lpstr>
      <vt:lpstr>TotalInterest</vt:lpstr>
      <vt:lpstr>TotalMonthlyPayments</vt:lpstr>
      <vt:lpstr>YearsUntilPayment</vt:lpstr>
      <vt:lpstr>เงินต้น</vt:lpstr>
      <vt:lpstr>การชำระเงิน</vt:lpstr>
      <vt:lpstr>การชำระเงิน2</vt:lpstr>
      <vt:lpstr>การชำระเงินบอลลูน</vt:lpstr>
      <vt:lpstr>การชำระรายเดือน</vt:lpstr>
      <vt:lpstr>รอบระยะเวลา</vt:lpstr>
      <vt:lpstr>อัตรา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2018-07-26T05:43:19Z</dcterms:created>
  <dcterms:modified xsi:type="dcterms:W3CDTF">2018-07-26T05:43:19Z</dcterms:modified>
</cp:coreProperties>
</file>