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00AD0971-5B97-4259-97C7-FA89489198E1}" xr6:coauthVersionLast="31" xr6:coauthVersionMax="35" xr10:uidLastSave="{00000000-0000-0000-0000-000000000000}"/>
  <bookViews>
    <workbookView xWindow="930" yWindow="0" windowWidth="21600" windowHeight="10185" xr2:uid="{00000000-000D-0000-FFFF-FFFF00000000}"/>
  </bookViews>
  <sheets>
    <sheet name="قرض يدفع دفعة واحدة" sheetId="2" r:id="rId1"/>
  </sheets>
  <definedNames>
    <definedName name="_منطقة_عنوان_الصف_1..C6">'قرض يدفع دفعة واحدة'!$B$3</definedName>
    <definedName name="_منطقة_عنوان_الصف_2..C12">'قرض يدفع دفعة واحدة'!$B$8</definedName>
    <definedName name="إجمالي_الدفعات_الشهرية">'قرض يدفع دفعة واحدة'!$C$9</definedName>
    <definedName name="إجمالي_الفوائد">'قرض يدفع دفعة واحدة'!$C$11</definedName>
    <definedName name="إجمالي_المبلغ_المدفوع">'قرض يدفع دفعة واحدة'!$C$10</definedName>
    <definedName name="الأساسي">'قرض يدفع دفعة واحدة'!$C$3</definedName>
    <definedName name="الافتراضات2">'قرض يدفع دفعة واحدة'!$C$4:$C$6</definedName>
    <definedName name="الالتزامات">'قرض يدفع دفعة واحدة'!$C$3:$C$5</definedName>
    <definedName name="الدفع_شهرياً">'قرض يدفع دفعة واحدة'!$C$8</definedName>
    <definedName name="السنوات_حتى_الدفع">'قرض يدفع دفعة واحدة'!$C$6</definedName>
    <definedName name="الفترة">'قرض يدفع دفعة واحدة'!$C$5</definedName>
    <definedName name="المعدّل">'قرض يدفع دفعة واحدة'!$C$4</definedName>
    <definedName name="سداد_قرض_دفعة_واحدة">'قرض يدفع دفعة واحدة'!$C$12</definedName>
  </definedNames>
  <calcPr calcId="179017"/>
</workbook>
</file>

<file path=xl/calcChain.xml><?xml version="1.0" encoding="utf-8"?>
<calcChain xmlns="http://schemas.openxmlformats.org/spreadsheetml/2006/main">
  <c r="C8" i="2" l="1"/>
  <c r="C9" i="2" l="1"/>
  <c r="C10" i="2" s="1"/>
  <c r="C11" i="2" s="1"/>
  <c r="C12" i="2"/>
</calcChain>
</file>

<file path=xl/sharedStrings.xml><?xml version="1.0" encoding="utf-8"?>
<sst xmlns="http://schemas.openxmlformats.org/spreadsheetml/2006/main" count="14" uniqueCount="14">
  <si>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</si>
  <si>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قرض يدفع دفعة واحدة</t>
  </si>
  <si>
    <t>الالتزامات</t>
  </si>
  <si>
    <t>المبلغ الأساسي للقرض</t>
  </si>
  <si>
    <t>معدل الفائدة السنوية</t>
  </si>
  <si>
    <t>الفترة الزمنية لاستهلاك الدين (بالسنوات)</t>
  </si>
  <si>
    <t>سنوات التقسيط حتى موعد الدفعة النهائية الكبيرة</t>
  </si>
  <si>
    <t>البيانات المالية الرئيسية</t>
  </si>
  <si>
    <t>الدفعة الشهرية</t>
  </si>
  <si>
    <t>إجمالي الدفعات الشهرية</t>
  </si>
  <si>
    <t>إجمالي_المبلغ_المدفوع</t>
  </si>
  <si>
    <t>إجمالي الفائدة</t>
  </si>
  <si>
    <t>الدفعة الكبيرة النهائية</t>
  </si>
  <si>
    <t>التاريخ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</si>
</sst>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&quot;ر.س.‏&quot;\ #,##0.00_-;[Red]&quot;ر.س.‏&quot;\ #,##0.00\-"/>
    <numFmt numFmtId="165" formatCode="_-&quot;ر.س.‏&quot;\ * #,##0_-;_-&quot;ر.س.‏&quot;\ * #,##0\-;_-&quot;ر.س.‏&quot;\ * &quot;-&quot;_-;_-@_-"/>
  </numFmts>
  <fonts count="18" x14ac:knownFonts="1">
    <font>
      <sz val="11"/>
      <color theme="1"/>
      <name val="Tahoma"/>
      <family val="2"/>
    </font>
    <font>
      <sz val="20"/>
      <color theme="3"/>
      <name val="Tahoma"/>
      <family val="2"/>
      <scheme val="major"/>
    </font>
    <font>
      <sz val="12"/>
      <color theme="3"/>
      <name val="Tahoma"/>
      <family val="2"/>
      <scheme val="major"/>
    </font>
    <font>
      <b/>
      <sz val="12"/>
      <color theme="3"/>
      <name val="Tahoma"/>
      <family val="2"/>
      <scheme val="major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20"/>
      <color theme="3"/>
      <name val="Tahoma"/>
      <family val="2"/>
    </font>
    <font>
      <sz val="12"/>
      <color theme="3"/>
      <name val="Tahoma"/>
      <family val="2"/>
    </font>
    <font>
      <b/>
      <sz val="12"/>
      <color theme="3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-0.499984740745262"/>
      </top>
      <bottom style="medium">
        <color theme="5" tint="-0.24994659260841701"/>
      </bottom>
      <diagonal/>
    </border>
  </borders>
  <cellStyleXfs count="49">
    <xf numFmtId="0" fontId="0" fillId="0" borderId="0">
      <alignment wrapText="1"/>
    </xf>
    <xf numFmtId="14" fontId="2" fillId="0" borderId="0">
      <alignment horizontal="right" vertical="center"/>
    </xf>
    <xf numFmtId="0" fontId="3" fillId="0" borderId="1">
      <alignment readingOrder="2"/>
    </xf>
    <xf numFmtId="0" fontId="3" fillId="0" borderId="2">
      <alignment readingOrder="2"/>
    </xf>
    <xf numFmtId="0" fontId="2" fillId="0" borderId="0"/>
    <xf numFmtId="0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>
      <alignment vertical="center"/>
    </xf>
    <xf numFmtId="0" fontId="4" fillId="2" borderId="3">
      <alignment horizontal="right"/>
    </xf>
    <xf numFmtId="0" fontId="4" fillId="3" borderId="4"/>
    <xf numFmtId="0" fontId="4" fillId="0" borderId="3" applyNumberFormat="0" applyFont="0" applyFill="0" applyAlignment="0">
      <alignment wrapText="1"/>
    </xf>
    <xf numFmtId="0" fontId="4" fillId="0" borderId="4" applyFont="0" applyFill="0" applyAlignment="0">
      <alignment wrapText="1"/>
    </xf>
    <xf numFmtId="0" fontId="10" fillId="4" borderId="0" applyNumberFormat="0" applyBorder="0" applyAlignment="0" applyProtection="0"/>
    <xf numFmtId="0" fontId="6" fillId="5" borderId="0" applyNumberFormat="0" applyBorder="0" applyAlignment="0" applyProtection="0"/>
    <xf numFmtId="0" fontId="12" fillId="6" borderId="0" applyNumberFormat="0" applyBorder="0" applyAlignment="0" applyProtection="0"/>
    <xf numFmtId="0" fontId="7" fillId="7" borderId="5" applyNumberFormat="0" applyAlignment="0" applyProtection="0"/>
    <xf numFmtId="0" fontId="11" fillId="0" borderId="6" applyNumberFormat="0" applyFill="0" applyAlignment="0" applyProtection="0"/>
    <xf numFmtId="0" fontId="8" fillId="8" borderId="7" applyNumberFormat="0" applyAlignment="0" applyProtection="0"/>
    <xf numFmtId="0" fontId="14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9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4">
    <xf numFmtId="0" fontId="0" fillId="0" borderId="0" xfId="0">
      <alignment wrapText="1"/>
    </xf>
    <xf numFmtId="0" fontId="0" fillId="0" borderId="3" xfId="13" applyFont="1" applyAlignment="1">
      <alignment horizontal="right" wrapText="1" readingOrder="2"/>
    </xf>
    <xf numFmtId="0" fontId="0" fillId="0" borderId="4" xfId="14" applyFont="1" applyAlignment="1">
      <alignment horizontal="right" wrapText="1" readingOrder="2"/>
    </xf>
    <xf numFmtId="0" fontId="0" fillId="0" borderId="0" xfId="0" applyNumberFormat="1" applyFont="1" applyAlignment="1">
      <alignment horizontal="right" wrapText="1" readingOrder="2"/>
    </xf>
    <xf numFmtId="0" fontId="15" fillId="0" borderId="0" xfId="10" applyFont="1" applyAlignment="1">
      <alignment horizontal="right" vertical="center" readingOrder="2"/>
    </xf>
    <xf numFmtId="14" fontId="16" fillId="0" borderId="0" xfId="1" applyNumberFormat="1" applyFont="1" applyAlignment="1">
      <alignment horizontal="left" vertical="center" readingOrder="2"/>
    </xf>
    <xf numFmtId="0" fontId="0" fillId="0" borderId="0" xfId="0" applyFont="1">
      <alignment wrapText="1"/>
    </xf>
    <xf numFmtId="0" fontId="0" fillId="0" borderId="0" xfId="0" applyFont="1" applyAlignment="1">
      <alignment horizontal="right" wrapText="1" readingOrder="2"/>
    </xf>
    <xf numFmtId="164" fontId="0" fillId="2" borderId="3" xfId="7" applyFont="1" applyFill="1" applyBorder="1" applyAlignment="1">
      <alignment horizontal="left" readingOrder="2"/>
    </xf>
    <xf numFmtId="10" fontId="0" fillId="2" borderId="3" xfId="9" applyFont="1" applyFill="1" applyBorder="1" applyAlignment="1">
      <alignment horizontal="left" readingOrder="2"/>
    </xf>
    <xf numFmtId="0" fontId="0" fillId="2" borderId="3" xfId="5" applyFont="1" applyFill="1" applyBorder="1" applyAlignment="1">
      <alignment horizontal="left" readingOrder="2"/>
    </xf>
    <xf numFmtId="164" fontId="0" fillId="3" borderId="4" xfId="7" applyFont="1" applyFill="1" applyBorder="1" applyAlignment="1">
      <alignment horizontal="left" readingOrder="2"/>
    </xf>
    <xf numFmtId="0" fontId="17" fillId="0" borderId="1" xfId="2" applyFont="1" applyAlignment="1">
      <alignment horizontal="right" readingOrder="2"/>
    </xf>
    <xf numFmtId="0" fontId="17" fillId="0" borderId="10" xfId="3" applyFont="1" applyBorder="1" applyAlignment="1">
      <alignment horizontal="right" readingOrder="2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ssumptions Bottom Border" xfId="13" xr:uid="{00000000-0005-0000-0000-000000000000}"/>
    <cellStyle name="Bad" xfId="16" builtinId="27" customBuiltin="1"/>
    <cellStyle name="Calculation" xfId="18" builtinId="22" customBuiltin="1"/>
    <cellStyle name="Check Cell" xfId="20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3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1" builtinId="20" customBuiltin="1"/>
    <cellStyle name="Key Financial Data Bottom Border" xfId="14" xr:uid="{00000000-0005-0000-0000-00000A000000}"/>
    <cellStyle name="Linked Cell" xfId="19" builtinId="24" customBuiltin="1"/>
    <cellStyle name="Neutral" xfId="17" builtinId="28" customBuiltin="1"/>
    <cellStyle name="Normal" xfId="0" builtinId="0" customBuiltin="1"/>
    <cellStyle name="Note" xfId="22" builtinId="10" customBuiltin="1"/>
    <cellStyle name="Output" xfId="12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alloon loan payment calculato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Balloon loan payment calculato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C12"/>
  <sheetViews>
    <sheetView showGridLines="0" rightToLeft="1" tabSelected="1" workbookViewId="0"/>
  </sheetViews>
  <sheetFormatPr defaultRowHeight="30" customHeight="1" x14ac:dyDescent="0.2"/>
  <cols>
    <col min="1" max="1" width="2.625" style="6" customWidth="1"/>
    <col min="2" max="2" width="60.875" style="6" customWidth="1"/>
    <col min="3" max="3" width="20.5" style="6" customWidth="1"/>
    <col min="4" max="4" width="2.625" style="6" customWidth="1"/>
    <col min="5" max="16384" width="9" style="6"/>
  </cols>
  <sheetData>
    <row r="1" spans="1:3" ht="64.5" customHeight="1" x14ac:dyDescent="0.2">
      <c r="A1" s="3" t="s">
        <v>0</v>
      </c>
      <c r="B1" s="4" t="s">
        <v>1</v>
      </c>
      <c r="C1" s="5" t="s">
        <v>13</v>
      </c>
    </row>
    <row r="2" spans="1:3" ht="30" customHeight="1" thickBot="1" x14ac:dyDescent="0.25">
      <c r="A2" s="7"/>
      <c r="B2" s="12" t="s">
        <v>2</v>
      </c>
      <c r="C2" s="12"/>
    </row>
    <row r="3" spans="1:3" ht="30" customHeight="1" x14ac:dyDescent="0.2">
      <c r="A3" s="7"/>
      <c r="B3" s="1" t="s">
        <v>3</v>
      </c>
      <c r="C3" s="8">
        <v>10000</v>
      </c>
    </row>
    <row r="4" spans="1:3" ht="30" customHeight="1" x14ac:dyDescent="0.2">
      <c r="A4" s="7"/>
      <c r="B4" s="1" t="s">
        <v>4</v>
      </c>
      <c r="C4" s="9">
        <v>5.8500000000000003E-2</v>
      </c>
    </row>
    <row r="5" spans="1:3" ht="30" customHeight="1" x14ac:dyDescent="0.2">
      <c r="A5" s="7"/>
      <c r="B5" s="1" t="s">
        <v>5</v>
      </c>
      <c r="C5" s="10">
        <v>15</v>
      </c>
    </row>
    <row r="6" spans="1:3" ht="30" customHeight="1" x14ac:dyDescent="0.2">
      <c r="A6" s="7"/>
      <c r="B6" s="1" t="s">
        <v>6</v>
      </c>
      <c r="C6" s="10">
        <v>5</v>
      </c>
    </row>
    <row r="7" spans="1:3" ht="45" customHeight="1" thickBot="1" x14ac:dyDescent="0.25">
      <c r="A7" s="7"/>
      <c r="B7" s="13" t="s">
        <v>7</v>
      </c>
      <c r="C7" s="13"/>
    </row>
    <row r="8" spans="1:3" ht="30" customHeight="1" x14ac:dyDescent="0.2">
      <c r="A8" s="7"/>
      <c r="B8" s="2" t="s">
        <v>8</v>
      </c>
      <c r="C8" s="11">
        <f>IFERROR(IF(SUM(الالتزامات)&gt;0,ROUND(PMT(المعدّل/12,الفترة*12,-الأساسي),2),""),"")</f>
        <v>83.58</v>
      </c>
    </row>
    <row r="9" spans="1:3" ht="30" customHeight="1" x14ac:dyDescent="0.2">
      <c r="A9" s="7"/>
      <c r="B9" s="2" t="s">
        <v>9</v>
      </c>
      <c r="C9" s="11">
        <f>IFERROR(IF(AND(الدفع_شهرياً&gt;0,السنوات_حتى_الدفع&gt;0),السنوات_حتى_الدفع*12*الدفع_شهرياً,""),"")</f>
        <v>5014.8</v>
      </c>
    </row>
    <row r="10" spans="1:3" ht="30" customHeight="1" x14ac:dyDescent="0.2">
      <c r="A10" s="7"/>
      <c r="B10" s="2" t="s">
        <v>10</v>
      </c>
      <c r="C10" s="11">
        <f>IFERROR(IF(AND(الدفع_شهرياً&gt;0,السنوات_حتى_الدفع&gt;0),إجمالي_الدفعات_الشهرية+سداد_قرض_دفعة_واحدة,""),"")</f>
        <v>12594.464455242689</v>
      </c>
    </row>
    <row r="11" spans="1:3" ht="30" customHeight="1" x14ac:dyDescent="0.2">
      <c r="A11" s="7"/>
      <c r="B11" s="2" t="s">
        <v>11</v>
      </c>
      <c r="C11" s="11">
        <f>IFERROR(IF(OR(إجمالي_المبلغ_المدفوع&gt;0,السنوات_حتى_الدفع&gt;0),إجمالي_المبلغ_المدفوع-الأساسي,""),"")</f>
        <v>2594.4644552426889</v>
      </c>
    </row>
    <row r="12" spans="1:3" ht="30" customHeight="1" x14ac:dyDescent="0.2">
      <c r="A12" s="7"/>
      <c r="B12" s="2" t="s">
        <v>12</v>
      </c>
      <c r="C12" s="11">
        <f>IFERROR(IF(AND(SUM(الافتراضات2)&gt;0,SUM(الدفع_شهرياً)&gt;0),PV(المعدّل/12,(الفترة-السنوات_حتى_الدفع)*12,-الدفع_شهرياً),""),"")</f>
        <v>7579.6644552426887</v>
      </c>
    </row>
  </sheetData>
  <mergeCells count="2">
    <mergeCell ref="B2:C2"/>
    <mergeCell ref="B7:C7"/>
  </mergeCells>
  <dataValidations count="23">
    <dataValidation allowBlank="1" showInputMessage="1" showErrorMessage="1" prompt="يمكنك إنشاء &quot;حاسبة لقرض يدفع دفعة واحدة&quot; في ورقة العمل هذه. أدخل بيانات الالتزامات في الخلايا من C3 إلى C6. يتم حساب البيانات المالية الرئيسية في الخلايا من C8 إلى C12" sqref="A1" xr:uid="{00000000-0002-0000-0000-000000000000}"/>
    <dataValidation allowBlank="1" showInputMessage="1" showErrorMessage="1" prompt="تتضمن هذه الخلية عنوان ورقة العمل هذه. أدخل &quot;التاريخ&quot; في الخلية الموجودة على اليسار" sqref="B1" xr:uid="{00000000-0002-0000-0000-000001000000}"/>
    <dataValidation allowBlank="1" showInputMessage="1" showErrorMessage="1" prompt="أدخل &quot;التاريخ&quot; في هذه الخلية" sqref="C1" xr:uid="{00000000-0002-0000-0000-000002000000}"/>
    <dataValidation allowBlank="1" showInputMessage="1" showErrorMessage="1" prompt="أدخل &quot;بيانات الالتزامات&quot; في الخلايا أدناه" sqref="B2" xr:uid="{00000000-0002-0000-0000-000003000000}"/>
    <dataValidation allowBlank="1" showInputMessage="1" showErrorMessage="1" prompt="يتم تحديث &quot;البيانات المالية الرئيسية&quot; تلقائياً في الخلايا الموجودة أدناه" sqref="B7" xr:uid="{00000000-0002-0000-0000-000004000000}"/>
    <dataValidation allowBlank="1" showInputMessage="1" showErrorMessage="1" prompt="أدخل &quot;مبلغ القرض الأساسي&quot; في الخلية الموجودة على اليسار" sqref="B3" xr:uid="{00000000-0002-0000-0000-000005000000}"/>
    <dataValidation allowBlank="1" showInputMessage="1" showErrorMessage="1" prompt="أدخل &quot;معدل الفائدة السنوية&quot; في الخلية الموجودة على اليسار" sqref="B4" xr:uid="{00000000-0002-0000-0000-000006000000}"/>
    <dataValidation allowBlank="1" showInputMessage="1" showErrorMessage="1" prompt="أدخل &quot;الفترة الزمنية لاستهلاك الدين&quot; (بالسنوات) في الخلية الموجودة على اليسار" sqref="B5" xr:uid="{00000000-0002-0000-0000-000007000000}"/>
    <dataValidation allowBlank="1" showInputMessage="1" showErrorMessage="1" prompt="أدخل عدد &quot;سنوات التقسيط حتى موعد الدفعة النهائية الكبيرة&quot; في الخلية الموجودة على اليسار" sqref="B6" xr:uid="{00000000-0002-0000-0000-000008000000}"/>
    <dataValidation allowBlank="1" showInputMessage="1" showErrorMessage="1" prompt="أدخل عدد &quot;سنوات التقسيط حتى موعد الدفعة النهائية الكبيرة&quot; في هذه الخلية" sqref="C6" xr:uid="{00000000-0002-0000-0000-000009000000}"/>
    <dataValidation allowBlank="1" showInputMessage="1" showErrorMessage="1" prompt="أدخل &quot;الفترة الزمنية لاستهلاك الدين&quot; (بالسنوات) في هذه الخلية" sqref="C5" xr:uid="{00000000-0002-0000-0000-00000A000000}"/>
    <dataValidation allowBlank="1" showInputMessage="1" showErrorMessage="1" prompt="أدخل &quot;معدّل الفائدة السنوية&quot; في هذه الخلية" sqref="C4" xr:uid="{00000000-0002-0000-0000-00000B000000}"/>
    <dataValidation allowBlank="1" showInputMessage="1" showErrorMessage="1" prompt="أدخل &quot;مبلغ القرض الأساسي&quot; في هذه الخلية" sqref="C3" xr:uid="{00000000-0002-0000-0000-00000C000000}"/>
    <dataValidation allowBlank="1" showInputMessage="1" showErrorMessage="1" prompt="يتم حساب &quot;الدفعة الشهرية&quot; تلقائياً في الخلية الموجودة على اليسار" sqref="B8" xr:uid="{00000000-0002-0000-0000-00000D000000}"/>
    <dataValidation allowBlank="1" showInputMessage="1" showErrorMessage="1" prompt="يتم حساب &quot;إجمالي الدفعات الشهرية&quot; تلقائياً في الخلية الموجودة على اليسار" sqref="B9" xr:uid="{00000000-0002-0000-0000-00000E000000}"/>
    <dataValidation allowBlank="1" showInputMessage="1" showErrorMessage="1" prompt="يتم حساب &quot;إجمالي المبلغ المدفوع&quot; تلقائياً في الخلية الموجودة على اليسار" sqref="B10" xr:uid="{00000000-0002-0000-0000-00000F000000}"/>
    <dataValidation allowBlank="1" showInputMessage="1" showErrorMessage="1" prompt="يتم حساب &quot;إجمالي الفائدة&quot; تلقائياً في الخلية الموجودة على اليسار" sqref="B11" xr:uid="{00000000-0002-0000-0000-000010000000}"/>
    <dataValidation allowBlank="1" showInputMessage="1" showErrorMessage="1" prompt="يتم حساب &quot;الدفعة الكبيرة النهائية&quot; تلقائياً في الخلية الموجودة على اليسار" sqref="B12" xr:uid="{00000000-0002-0000-0000-000011000000}"/>
    <dataValidation allowBlank="1" showInputMessage="1" showErrorMessage="1" prompt="يتم حساب &quot;الدفعة الشهرية&quot; تلقائياً في هذه الخلية" sqref="C8" xr:uid="{00000000-0002-0000-0000-000012000000}"/>
    <dataValidation allowBlank="1" showInputMessage="1" showErrorMessage="1" prompt="يتم حساب &quot;إجمالي الدفعات الشهرية&quot; تلقائياً في هذه الخلية" sqref="C9" xr:uid="{00000000-0002-0000-0000-000013000000}"/>
    <dataValidation allowBlank="1" showInputMessage="1" showErrorMessage="1" prompt="يتم حساب &quot;إجمالي المبلغ المدفوع&quot; تلقائياً في هذه الخلية" sqref="C10" xr:uid="{00000000-0002-0000-0000-000014000000}"/>
    <dataValidation allowBlank="1" showInputMessage="1" showErrorMessage="1" prompt="يتم حساب &quot;إجمالي الفائدة&quot; تلقائياً في هذه الخلية" sqref="C11" xr:uid="{00000000-0002-0000-0000-000015000000}"/>
    <dataValidation allowBlank="1" showInputMessage="1" showErrorMessage="1" prompt="يتم حساب &quot;الدفعة الكبيرة النهائية&quot; تلقائياً في هذه الخلية" sqref="C12" xr:uid="{00000000-0002-0000-0000-000016000000}"/>
  </dataValidations>
  <printOptions horizontalCentered="1"/>
  <pageMargins left="0.7" right="0.7" top="0.75" bottom="0.75" header="0.3" footer="0.3"/>
  <pageSetup paperSize="9" scale="97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قرض يدفع دفعة واحدة</vt:lpstr>
      <vt:lpstr>_منطقة_عنوان_الصف_1..C6</vt:lpstr>
      <vt:lpstr>_منطقة_عنوان_الصف_2..C12</vt:lpstr>
      <vt:lpstr>إجمالي_الدفعات_الشهرية</vt:lpstr>
      <vt:lpstr>إجمالي_الفوائد</vt:lpstr>
      <vt:lpstr>إجمالي_المبلغ_المدفوع</vt:lpstr>
      <vt:lpstr>الأساسي</vt:lpstr>
      <vt:lpstr>الافتراضات2</vt:lpstr>
      <vt:lpstr>الالتزامات</vt:lpstr>
      <vt:lpstr>الدفع_شهرياً</vt:lpstr>
      <vt:lpstr>السنوات_حتى_الدفع</vt:lpstr>
      <vt:lpstr>الفترة</vt:lpstr>
      <vt:lpstr>المعدّل</vt:lpstr>
      <vt:lpstr>سداد_قرض_دفعة_واحدة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2018-07-26T05:40:43Z</dcterms:created>
  <dcterms:modified xsi:type="dcterms:W3CDTF">2018-07-26T05:40:43Z</dcterms:modified>
</cp:coreProperties>
</file>