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B797F8E-C530-423C-8A46-FFCFF7F92B7A}" xr6:coauthVersionLast="31" xr6:coauthVersionMax="34" xr10:uidLastSave="{00000000-0000-0000-0000-000000000000}"/>
  <bookViews>
    <workbookView xWindow="0" yWindow="0" windowWidth="28800" windowHeight="11715" xr2:uid="{00000000-000D-0000-FFFF-FFFF00000000}"/>
  </bookViews>
  <sheets>
    <sheet name="结算单" sheetId="1" r:id="rId1"/>
  </sheets>
  <definedNames>
    <definedName name="_xlnm.Print_Titles" localSheetId="0">结算单!$9:$9</definedName>
    <definedName name="列标题1">数据[[#Headers],[日期]]</definedName>
    <definedName name="行标题区域1..C4">结算单!$B$1</definedName>
    <definedName name="行标题区域1..F2">结算单!$E$1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2" i="1" l="1"/>
  <c r="B13" i="1"/>
  <c r="B12" i="1"/>
  <c r="B11" i="1"/>
  <c r="B10" i="1"/>
  <c r="F10" i="1" l="1"/>
  <c r="F11" i="1"/>
  <c r="F12" i="1"/>
  <c r="F13" i="1"/>
</calcChain>
</file>

<file path=xl/sharedStrings.xml><?xml version="1.0" encoding="utf-8"?>
<sst xmlns="http://schemas.openxmlformats.org/spreadsheetml/2006/main" count="19" uniqueCount="19">
  <si>
    <t>公司名称：</t>
  </si>
  <si>
    <t>公司地址：</t>
  </si>
  <si>
    <t>电话：</t>
  </si>
  <si>
    <t>对账单</t>
  </si>
  <si>
    <t>客户姓名</t>
  </si>
  <si>
    <t>地址</t>
  </si>
  <si>
    <t>省/市/自治区，市/县  邮政编码</t>
  </si>
  <si>
    <t>日期</t>
  </si>
  <si>
    <t>说明</t>
  </si>
  <si>
    <t xml:space="preserve">余额结转  </t>
  </si>
  <si>
    <t>The Phone Company</t>
  </si>
  <si>
    <t>Woodgrove Bank</t>
  </si>
  <si>
    <t>City Power &amp; Light</t>
  </si>
  <si>
    <t>费用</t>
  </si>
  <si>
    <t xml:space="preserve">结算日期： </t>
  </si>
  <si>
    <t xml:space="preserve">到期日期： </t>
  </si>
  <si>
    <t>贷项</t>
  </si>
  <si>
    <t>帐户余额</t>
  </si>
  <si>
    <t>省/市/自治区，市/县 邮政编码：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</si>
</sst>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_ &quot;¥&quot;* #,##0_ ;_ &quot;¥&quot;* \-#,##0_ ;_ &quot;¥&quot;* &quot;-&quot;_ ;_ @_ "/>
    <numFmt numFmtId="166" formatCode="[&lt;=9999999]###\-####;\(###\)\ ###\-####"/>
  </numFmts>
  <fonts count="20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1" tint="0.14996795556505021"/>
      <name val="Microsoft YaHei UI"/>
      <family val="2"/>
      <charset val="134"/>
    </font>
    <font>
      <b/>
      <sz val="12"/>
      <color theme="3" tint="9.9887081514938816E-2"/>
      <name val="Microsoft YaHei UI"/>
      <family val="2"/>
      <charset val="134"/>
    </font>
    <font>
      <b/>
      <sz val="12"/>
      <color theme="3" tint="9.9948118533890809E-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4"/>
      <color theme="3" tint="9.9948118533890809E-2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8" fillId="0" borderId="0" applyNumberFormat="0" applyFill="0" applyProtection="0">
      <alignment horizontal="right" indent="1"/>
    </xf>
    <xf numFmtId="0" fontId="9" fillId="0" borderId="0" applyNumberFormat="0" applyFill="0" applyBorder="0" applyProtection="0">
      <alignment horizontal="center"/>
    </xf>
    <xf numFmtId="0" fontId="10" fillId="0" borderId="0" applyNumberFormat="0" applyFill="0" applyProtection="0">
      <alignment horizontal="center" vertical="top"/>
    </xf>
    <xf numFmtId="164" fontId="1" fillId="0" borderId="0" applyFont="0" applyFill="0" applyBorder="0" applyProtection="0">
      <alignment horizontal="right"/>
    </xf>
    <xf numFmtId="0" fontId="17" fillId="0" borderId="1" applyNumberFormat="0" applyFill="0" applyProtection="0">
      <alignment horizontal="center"/>
    </xf>
    <xf numFmtId="14" fontId="1" fillId="0" borderId="0" applyFont="0" applyFill="0" applyBorder="0">
      <alignment horizontal="right"/>
    </xf>
    <xf numFmtId="166" fontId="1" fillId="0" borderId="0" applyFont="0" applyFill="0" applyBorder="0" applyAlignment="0"/>
    <xf numFmtId="14" fontId="1" fillId="0" borderId="0" applyFont="0" applyFill="0" applyBorder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2" applyNumberFormat="0" applyAlignment="0" applyProtection="0"/>
    <xf numFmtId="0" fontId="16" fillId="6" borderId="3" applyNumberFormat="0" applyAlignment="0" applyProtection="0"/>
    <xf numFmtId="0" fontId="4" fillId="6" borderId="2" applyNumberFormat="0" applyAlignment="0" applyProtection="0"/>
    <xf numFmtId="0" fontId="13" fillId="0" borderId="4" applyNumberFormat="0" applyFill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/>
    </xf>
    <xf numFmtId="0" fontId="8" fillId="0" borderId="0" xfId="1">
      <alignment horizontal="right" indent="1"/>
    </xf>
    <xf numFmtId="164" fontId="0" fillId="0" borderId="0" xfId="4" applyFont="1" applyFill="1" applyBorder="1">
      <alignment horizontal="right"/>
    </xf>
    <xf numFmtId="166" fontId="0" fillId="0" borderId="0" xfId="7" applyFont="1" applyAlignment="1">
      <alignment horizontal="left" wrapText="1"/>
    </xf>
    <xf numFmtId="14" fontId="0" fillId="0" borderId="0" xfId="6" applyNumberFormat="1" applyFont="1">
      <alignment horizontal="right"/>
    </xf>
    <xf numFmtId="0" fontId="0" fillId="0" borderId="0" xfId="0" applyAlignment="1">
      <alignment wrapText="1"/>
    </xf>
    <xf numFmtId="14" fontId="0" fillId="0" borderId="0" xfId="8" applyFont="1" applyFill="1" applyBorder="1">
      <alignment horizontal="left" wrapText="1"/>
    </xf>
    <xf numFmtId="14" fontId="0" fillId="0" borderId="0" xfId="6" applyFont="1">
      <alignment horizontal="right"/>
    </xf>
    <xf numFmtId="0" fontId="17" fillId="0" borderId="1" xfId="5">
      <alignment horizontal="center"/>
    </xf>
    <xf numFmtId="0" fontId="9" fillId="0" borderId="0" xfId="2">
      <alignment horizontal="center"/>
    </xf>
    <xf numFmtId="0" fontId="10" fillId="0" borderId="0" xfId="3">
      <alignment horizontal="center" vertical="top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9" builtinId="3" customBuiltin="1"/>
    <cellStyle name="Comma [0]" xfId="10" builtinId="6" customBuiltin="1"/>
    <cellStyle name="Currency" xfId="4" builtinId="4" customBuiltin="1"/>
    <cellStyle name="Currency [0]" xfId="11" builtinId="7" customBuiltin="1"/>
    <cellStyle name="Date" xfId="6" xr:uid="{00000000-0005-0000-0000-000001000000}"/>
    <cellStyle name="Explanatory Text" xfId="24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Phone" xfId="7" xr:uid="{00000000-0005-0000-0000-000006000000}"/>
    <cellStyle name="Table Dates" xfId="8" xr:uid="{00000000-0005-0000-0000-000007000000}"/>
    <cellStyle name="Title" xfId="5" builtinId="15" customBuiltin="1"/>
    <cellStyle name="Total" xfId="25" builtinId="25" customBuiltin="1"/>
    <cellStyle name="Warning Text" xfId="22" builtinId="11" customBuiltin="1"/>
  </cellStyles>
  <dxfs count="15">
    <dxf>
      <numFmt numFmtId="164" formatCode="&quot;¥&quot;#,##0.00;&quot;¥&quot;\-#,##0.00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Billing statement of account" defaultPivotStyle="PivotStyleLight16">
    <tableStyle name="Billing statement of account" pivot="0" count="9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数据" displayName="数据" ref="B9:F13">
  <autoFilter ref="B9:F13" xr:uid="{00000000-0009-0000-0100-000001000000}"/>
  <tableColumns count="5">
    <tableColumn id="1" xr3:uid="{00000000-0010-0000-0000-000001000000}" name="日期" totalsRowLabel="汇总" totalsRowDxfId="5" dataCellStyle="Table Dates"/>
    <tableColumn id="2" xr3:uid="{00000000-0010-0000-0000-000002000000}" name="说明" dataDxfId="4" totalsRowDxfId="3"/>
    <tableColumn id="3" xr3:uid="{00000000-0010-0000-0000-000003000000}" name="费用" totalsRowDxfId="2"/>
    <tableColumn id="4" xr3:uid="{00000000-0010-0000-0000-000004000000}" name="贷项" totalsRowDxfId="1"/>
    <tableColumn id="5" xr3:uid="{00000000-0010-0000-0000-000005000000}" name="帐户余额" totalsRowFunction="sum" totalsRowDxfId="0">
      <calculatedColumnFormula>SUM(INDEX(数据[费用],1):数据[[#This Row],[费用]])-SUM(INDEX(数据[贷项],1):数据[[#This Row],[贷项]])</calculatedColumnFormula>
    </tableColumn>
  </tableColumns>
  <tableStyleInfo name="Billing statement of account" showFirstColumn="0" showLastColumn="1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F13"/>
  <sheetViews>
    <sheetView showGridLines="0" tabSelected="1" workbookViewId="0"/>
  </sheetViews>
  <sheetFormatPr defaultRowHeight="30" customHeight="1" x14ac:dyDescent="0.3"/>
  <cols>
    <col min="1" max="1" width="2.33203125" customWidth="1"/>
    <col min="2" max="2" width="26.77734375" customWidth="1"/>
    <col min="3" max="3" width="35.77734375" customWidth="1"/>
    <col min="4" max="5" width="16.77734375" customWidth="1"/>
    <col min="6" max="6" width="22.77734375" customWidth="1"/>
    <col min="7" max="7" width="2.77734375" customWidth="1"/>
  </cols>
  <sheetData>
    <row r="1" spans="2:6" ht="30" customHeight="1" x14ac:dyDescent="0.3">
      <c r="B1" s="1" t="s">
        <v>0</v>
      </c>
      <c r="E1" s="1" t="s">
        <v>14</v>
      </c>
      <c r="F1" s="4">
        <f ca="1">TODAY()</f>
        <v>43307</v>
      </c>
    </row>
    <row r="2" spans="2:6" ht="16.5" x14ac:dyDescent="0.3">
      <c r="B2" s="1" t="s">
        <v>1</v>
      </c>
      <c r="E2" s="1" t="s">
        <v>15</v>
      </c>
      <c r="F2" s="7">
        <f ca="1">TODAY()+30</f>
        <v>43337</v>
      </c>
    </row>
    <row r="3" spans="2:6" ht="16.5" x14ac:dyDescent="0.3">
      <c r="B3" s="1" t="s">
        <v>18</v>
      </c>
    </row>
    <row r="4" spans="2:6" ht="16.5" x14ac:dyDescent="0.3">
      <c r="B4" s="1" t="s">
        <v>2</v>
      </c>
      <c r="C4" s="3"/>
    </row>
    <row r="5" spans="2:6" ht="47.25" customHeight="1" thickBot="1" x14ac:dyDescent="0.55000000000000004">
      <c r="B5" s="8" t="s">
        <v>3</v>
      </c>
      <c r="C5" s="8"/>
      <c r="D5" s="8"/>
      <c r="E5" s="8"/>
      <c r="F5" s="8"/>
    </row>
    <row r="6" spans="2:6" ht="18.75" thickTop="1" x14ac:dyDescent="0.35">
      <c r="B6" s="9" t="s">
        <v>4</v>
      </c>
      <c r="C6" s="9"/>
      <c r="D6" s="9"/>
      <c r="E6" s="9"/>
      <c r="F6" s="9"/>
    </row>
    <row r="7" spans="2:6" ht="18" x14ac:dyDescent="0.35">
      <c r="B7" s="9" t="s">
        <v>5</v>
      </c>
      <c r="C7" s="9"/>
      <c r="D7" s="9"/>
      <c r="E7" s="9"/>
      <c r="F7" s="9"/>
    </row>
    <row r="8" spans="2:6" ht="30.75" customHeight="1" x14ac:dyDescent="0.3">
      <c r="B8" s="10" t="s">
        <v>6</v>
      </c>
      <c r="C8" s="10"/>
      <c r="D8" s="10"/>
      <c r="E8" s="10"/>
      <c r="F8" s="10"/>
    </row>
    <row r="9" spans="2:6" ht="30" customHeight="1" x14ac:dyDescent="0.3">
      <c r="B9" t="s">
        <v>7</v>
      </c>
      <c r="C9" t="s">
        <v>8</v>
      </c>
      <c r="D9" t="s">
        <v>13</v>
      </c>
      <c r="E9" t="s">
        <v>16</v>
      </c>
      <c r="F9" t="s">
        <v>17</v>
      </c>
    </row>
    <row r="10" spans="2:6" ht="30" customHeight="1" x14ac:dyDescent="0.3">
      <c r="B10" s="6">
        <f ca="1">TODAY()</f>
        <v>43307</v>
      </c>
      <c r="C10" s="5" t="s">
        <v>9</v>
      </c>
      <c r="D10" s="2">
        <v>56</v>
      </c>
      <c r="E10" s="2"/>
      <c r="F10" s="2">
        <f>SUM(INDEX(数据[费用],1):数据[[#This Row],[费用]])-SUM(INDEX(数据[贷项],1):数据[[#This Row],[贷项]])</f>
        <v>56</v>
      </c>
    </row>
    <row r="11" spans="2:6" ht="30" customHeight="1" x14ac:dyDescent="0.3">
      <c r="B11" s="6">
        <f ca="1">TODAY()+1</f>
        <v>43308</v>
      </c>
      <c r="C11" s="5" t="s">
        <v>10</v>
      </c>
      <c r="D11" s="2">
        <v>500</v>
      </c>
      <c r="E11" s="2"/>
      <c r="F11" s="2">
        <f>SUM(INDEX(数据[费用],1):数据[[#This Row],[费用]])-SUM(INDEX(数据[贷项],1):数据[[#This Row],[贷项]])</f>
        <v>556</v>
      </c>
    </row>
    <row r="12" spans="2:6" ht="30" customHeight="1" x14ac:dyDescent="0.3">
      <c r="B12" s="6">
        <f ca="1">TODAY()+2</f>
        <v>43309</v>
      </c>
      <c r="C12" s="5" t="s">
        <v>11</v>
      </c>
      <c r="D12" s="2"/>
      <c r="E12" s="2">
        <v>250</v>
      </c>
      <c r="F12" s="2">
        <f>SUM(INDEX(数据[费用],1):数据[[#This Row],[费用]])-SUM(INDEX(数据[贷项],1):数据[[#This Row],[贷项]])</f>
        <v>306</v>
      </c>
    </row>
    <row r="13" spans="2:6" ht="30" customHeight="1" x14ac:dyDescent="0.3">
      <c r="B13" s="6">
        <f ca="1">TODAY()+3</f>
        <v>43310</v>
      </c>
      <c r="C13" s="5" t="s">
        <v>12</v>
      </c>
      <c r="D13" s="2">
        <v>125</v>
      </c>
      <c r="E13" s="2"/>
      <c r="F13" s="2">
        <f>SUM(INDEX(数据[费用],1):数据[[#This Row],[费用]])-SUM(INDEX(数据[贷项],1):数据[[#This Row],[贷项]])</f>
        <v>431</v>
      </c>
    </row>
  </sheetData>
  <mergeCells count="4">
    <mergeCell ref="B5:F5"/>
    <mergeCell ref="B6:F6"/>
    <mergeCell ref="B8:F8"/>
    <mergeCell ref="B7:F7"/>
  </mergeCells>
  <phoneticPr fontId="19" type="noConversion"/>
  <dataValidations count="22">
    <dataValidation allowBlank="1" showInputMessage="1" showErrorMessage="1" prompt="在右侧单元格中输入公司名称" sqref="B1" xr:uid="{00000000-0002-0000-0000-000000000000}"/>
    <dataValidation allowBlank="1" showInputMessage="1" showErrorMessage="1" prompt="在此单元格中输入公司名称" sqref="C1" xr:uid="{00000000-0002-0000-0000-000001000000}"/>
    <dataValidation allowBlank="1" showInputMessage="1" showErrorMessage="1" prompt="在右侧单元格中输入公司地址" sqref="B2" xr:uid="{00000000-0002-0000-0000-000002000000}"/>
    <dataValidation allowBlank="1" showInputMessage="1" showErrorMessage="1" prompt="在此单元格中输入公司地址" sqref="C2" xr:uid="{00000000-0002-0000-0000-000003000000}"/>
    <dataValidation allowBlank="1" showInputMessage="1" showErrorMessage="1" prompt="在右侧单元格中输入省/市/自治区、市/县和邮政编码" sqref="B3" xr:uid="{00000000-0002-0000-0000-000004000000}"/>
    <dataValidation allowBlank="1" showInputMessage="1" showErrorMessage="1" prompt="在此单元格中输入省/市/自治区、市/县和邮政编码" sqref="C3" xr:uid="{00000000-0002-0000-0000-000005000000}"/>
    <dataValidation allowBlank="1" showInputMessage="1" showErrorMessage="1" prompt="在右侧单元格中输入电话号码" sqref="B4" xr:uid="{00000000-0002-0000-0000-000006000000}"/>
    <dataValidation allowBlank="1" showInputMessage="1" showErrorMessage="1" prompt="在此单元格中输入电话号码" sqref="C4" xr:uid="{00000000-0002-0000-0000-000007000000}"/>
    <dataValidation allowBlank="1" showInputMessage="1" showErrorMessage="1" prompt="在右侧单元格中输入结算日期" sqref="E1" xr:uid="{00000000-0002-0000-0000-000008000000}"/>
    <dataValidation allowBlank="1" showInputMessage="1" showErrorMessage="1" prompt="在此单元格中输入结算日期" sqref="F1" xr:uid="{00000000-0002-0000-0000-000009000000}"/>
    <dataValidation allowBlank="1" showInputMessage="1" showErrorMessage="1" prompt="在右侧单元格中输入截止日期" sqref="E2" xr:uid="{00000000-0002-0000-0000-00000A000000}"/>
    <dataValidation allowBlank="1" showInputMessage="1" showErrorMessage="1" prompt="在此单元格中输入截止日期" sqref="F2" xr:uid="{00000000-0002-0000-0000-00000B000000}"/>
    <dataValidation allowBlank="1" showInputMessage="1" showErrorMessage="1" prompt="此工作表的标题位于此单元格中" sqref="B5:F5" xr:uid="{00000000-0002-0000-0000-00000C000000}"/>
    <dataValidation allowBlank="1" showInputMessage="1" showErrorMessage="1" prompt="在此单元格中输入客户姓名" sqref="B6:F6" xr:uid="{00000000-0002-0000-0000-00000D000000}"/>
    <dataValidation allowBlank="1" showInputMessage="1" showErrorMessage="1" prompt="在此单元格中输入客户地址" sqref="B7:F7" xr:uid="{00000000-0002-0000-0000-00000E000000}"/>
    <dataValidation allowBlank="1" showInputMessage="1" showErrorMessage="1" prompt="在此标题下的此列中输入日期。使用标题筛选器查找特定项" sqref="B9" xr:uid="{00000000-0002-0000-0000-00000F000000}"/>
    <dataValidation allowBlank="1" showInputMessage="1" showErrorMessage="1" prompt="在此标题下的此列中输入说明" sqref="C9" xr:uid="{00000000-0002-0000-0000-000010000000}"/>
    <dataValidation allowBlank="1" showInputMessage="1" showErrorMessage="1" prompt="在此标题下的此列中输入费用" sqref="D9" xr:uid="{00000000-0002-0000-0000-000011000000}"/>
    <dataValidation allowBlank="1" showInputMessage="1" showErrorMessage="1" prompt="在此标题下的此列中输入贷项" sqref="E9" xr:uid="{00000000-0002-0000-0000-000012000000}"/>
    <dataValidation allowBlank="1" showInputMessage="1" showErrorMessage="1" prompt="此标题下的此列中将自动计算帐户余额" sqref="F9" xr:uid="{00000000-0002-0000-0000-000013000000}"/>
    <dataValidation allowBlank="1" showInputMessage="1" showErrorMessage="1" prompt="在此工作表中创建对账单。在单元格 F1 和 F2 中输入结算日期和截止日期，在右侧单元格中输入公司详细信息。将自动计算帐户余额" sqref="A1" xr:uid="{00000000-0002-0000-0000-000014000000}"/>
    <dataValidation allowBlank="1" showInputMessage="1" showErrorMessage="1" prompt="在此单元格中输入省/市/自治区、市/县和邮政编码，并在下表中输入帐单明细" sqref="B8:F8" xr:uid="{00000000-0002-0000-0000-00001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F10:F1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结算单</vt:lpstr>
      <vt:lpstr>结算单!Print_Titles</vt:lpstr>
      <vt:lpstr>列标题1</vt:lpstr>
      <vt:lpstr>行标题区域1..C4</vt:lpstr>
      <vt:lpstr>行标题区域1..F2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2018-07-26T05:43:46Z</dcterms:created>
  <dcterms:modified xsi:type="dcterms:W3CDTF">2018-07-26T05:43:46Z</dcterms:modified>
</cp:coreProperties>
</file>