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1600" windowHeight="10185"/>
  </bookViews>
  <sheets>
    <sheet name="Umsätze nach Region" sheetId="1" r:id="rId1"/>
  </sheets>
  <definedNames>
    <definedName name="d">Region[[JAN]:[DEZ]]</definedName>
    <definedName name="Vektor">ROW(OFFSET('Umsätze nach Region'!$A$1,,,ROWS('Umsätze nach Region'!$A$20:$P$27)))</definedName>
    <definedName name="x">SUBTOTAL(2,OFFSET(d,Vektor-1,,1))</definedName>
    <definedName name="xFenster">14</definedName>
    <definedName name="y">IF(x&gt;0,N(OFFSET(OFFSET(d,,,1,1),Vektor-1,x-1)),-99^99)</definedName>
    <definedName name="yFenster">0</definedName>
    <definedName name="ZeilenTitelBereich1..F28">'Umsätze nach Region'!$A$3</definedName>
  </definedNames>
  <calcPr calcId="162913"/>
  <fileRecoveryPr autoRecover="0"/>
</workbook>
</file>

<file path=xl/calcChain.xml><?xml version="1.0" encoding="utf-8"?>
<calcChain xmlns="http://schemas.openxmlformats.org/spreadsheetml/2006/main">
  <c r="N5" i="1" l="1"/>
  <c r="N6" i="1"/>
  <c r="N7" i="1"/>
  <c r="N8" i="1"/>
  <c r="N9" i="1"/>
  <c r="N10" i="1"/>
  <c r="N11" i="1"/>
  <c r="M12" i="1" l="1"/>
  <c r="L12" i="1"/>
  <c r="K12" i="1"/>
  <c r="J12" i="1"/>
  <c r="I12" i="1"/>
  <c r="H12" i="1"/>
  <c r="G12" i="1"/>
  <c r="F12" i="1"/>
  <c r="E12" i="1"/>
  <c r="D12" i="1"/>
  <c r="C12" i="1"/>
  <c r="B12" i="1"/>
  <c r="N4" i="1" l="1"/>
  <c r="N12" i="1" l="1"/>
  <c r="O11" i="1"/>
  <c r="O7" i="1"/>
  <c r="P7" i="1" s="1"/>
  <c r="O10" i="1"/>
  <c r="O6" i="1"/>
  <c r="P6" i="1" s="1"/>
  <c r="O9" i="1"/>
  <c r="O5" i="1"/>
  <c r="P5" i="1" s="1"/>
  <c r="O8" i="1"/>
  <c r="P11" i="1"/>
  <c r="O4" i="1"/>
  <c r="P4" i="1" s="1"/>
  <c r="P9" i="1"/>
  <c r="P10" i="1"/>
  <c r="P8" i="1"/>
  <c r="O12" i="1" l="1"/>
</calcChain>
</file>

<file path=xl/sharedStrings.xml><?xml version="1.0" encoding="utf-8"?>
<sst xmlns="http://schemas.openxmlformats.org/spreadsheetml/2006/main" count="24" uniqueCount="23">
  <si>
    <t xml:space="preserve">  UMSÄTZE NACH REGION</t>
  </si>
  <si>
    <t>REGION</t>
  </si>
  <si>
    <t>Nordamerika</t>
  </si>
  <si>
    <t>Asien</t>
  </si>
  <si>
    <t>Europa</t>
  </si>
  <si>
    <t>SUMME</t>
  </si>
  <si>
    <t>JAN</t>
  </si>
  <si>
    <t>FEB</t>
  </si>
  <si>
    <t>MRZ</t>
  </si>
  <si>
    <t>APR</t>
  </si>
  <si>
    <t>MAI</t>
  </si>
  <si>
    <t>JUN</t>
  </si>
  <si>
    <t>JUL</t>
  </si>
  <si>
    <t>AUG</t>
  </si>
  <si>
    <t>SEP</t>
  </si>
  <si>
    <t>OKT</t>
  </si>
  <si>
    <t>NOV</t>
  </si>
  <si>
    <t>DEZ</t>
  </si>
  <si>
    <t>%</t>
  </si>
  <si>
    <t>Bezeichnung</t>
  </si>
  <si>
    <t xml:space="preserve"> </t>
  </si>
  <si>
    <t>Das Diagramm der Umsätze nach Region verzeichnet die Umsätze von bis zu acht Regionen von Januar bis Dezember. Geben Sie Anmerkungen in Zelle N2 rechts und die Umsatzdaten für die einzelnen Monate in den Zellen unten ein.</t>
  </si>
  <si>
    <r>
      <t xml:space="preserve">
</t>
    </r>
    <r>
      <rPr>
        <b/>
        <sz val="11"/>
        <color theme="3"/>
        <rFont val="Trebuchet MS"/>
        <family val="2"/>
        <scheme val="minor"/>
      </rPr>
      <t xml:space="preserve">ANMERKUNGEN:
</t>
    </r>
    <r>
      <rPr>
        <sz val="11"/>
        <color theme="3"/>
        <rFont val="Trebuchet MS"/>
        <family val="2"/>
        <scheme val="minor"/>
      </rPr>
      <t>Nordamerika setzt den starken Lauf im August fort, aber wir müssen uns Asien genauer anschauen.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</si>
</sst>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0\ &quot;€&quot;;\-#,##0\ &quot;€&quot;"/>
    <numFmt numFmtId="7" formatCode="#,##0.00\ &quot;€&quot;;\-#,##0.00\ &quot;€&quot;"/>
  </numFmts>
  <fonts count="11" x14ac:knownFonts="1">
    <font>
      <sz val="11"/>
      <color theme="3"/>
      <name val="Trebuchet MS"/>
      <family val="2"/>
      <scheme val="minor"/>
    </font>
    <font>
      <b/>
      <sz val="22"/>
      <color theme="4" tint="-0.499984740745262"/>
      <name val="Trebuchet MS"/>
      <family val="2"/>
      <scheme val="major"/>
    </font>
    <font>
      <b/>
      <sz val="22"/>
      <color theme="0"/>
      <name val="Trebuchet MS"/>
      <family val="2"/>
      <scheme val="major"/>
    </font>
    <font>
      <b/>
      <sz val="11"/>
      <color theme="3"/>
      <name val="Trebuchet MS"/>
      <family val="2"/>
      <scheme val="minor"/>
    </font>
    <font>
      <sz val="11"/>
      <color theme="0"/>
      <name val="Trebuchet MS"/>
      <family val="2"/>
      <scheme val="minor"/>
    </font>
    <font>
      <sz val="11"/>
      <color theme="3"/>
      <name val="Trebuchet MS"/>
      <family val="2"/>
      <scheme val="minor"/>
    </font>
    <font>
      <sz val="11"/>
      <color theme="1" tint="0.14990691854609822"/>
      <name val="Trebuchet MS"/>
      <family val="2"/>
      <scheme val="minor"/>
    </font>
    <font>
      <u/>
      <sz val="11"/>
      <color theme="9" tint="-0.499984740745262"/>
      <name val="Trebuchet MS"/>
      <family val="2"/>
      <scheme val="minor"/>
    </font>
    <font>
      <u/>
      <sz val="11"/>
      <color theme="4" tint="-0.499984740745262"/>
      <name val="Trebuchet MS"/>
      <family val="2"/>
      <scheme val="minor"/>
    </font>
    <font>
      <sz val="11"/>
      <color theme="3"/>
      <name val="Trebuchet MS"/>
      <family val="2"/>
      <scheme val="minor"/>
    </font>
    <font>
      <b/>
      <sz val="11"/>
      <color theme="7" tint="-0.499984740745262"/>
      <name val="Trebuchet MS"/>
      <family val="2"/>
      <scheme val="maj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theme="2"/>
      </patternFill>
    </fill>
  </fills>
  <borders count="3">
    <border>
      <left/>
      <right/>
      <top/>
      <bottom/>
      <diagonal/>
    </border>
    <border>
      <left/>
      <right/>
      <top/>
      <bottom style="thick">
        <color theme="4" tint="-0.499984740745262"/>
      </bottom>
      <diagonal/>
    </border>
    <border>
      <left/>
      <right style="medium">
        <color theme="4" tint="0.79998168889431442"/>
      </right>
      <top/>
      <bottom style="thick">
        <color theme="4" tint="-0.499984740745262"/>
      </bottom>
      <diagonal/>
    </border>
  </borders>
  <cellStyleXfs count="9">
    <xf numFmtId="0" fontId="0" fillId="0" borderId="0">
      <alignment wrapText="1"/>
    </xf>
    <xf numFmtId="5" fontId="6" fillId="0" borderId="0" applyFont="0" applyFill="0" applyBorder="0" applyAlignment="0" applyProtection="0"/>
    <xf numFmtId="7" fontId="5" fillId="3" borderId="0" applyBorder="0" applyAlignment="0" applyProtection="0"/>
    <xf numFmtId="0" fontId="1" fillId="0" borderId="0" applyNumberFormat="0" applyProtection="0">
      <alignment vertical="top"/>
    </xf>
    <xf numFmtId="0" fontId="8" fillId="2" borderId="0" applyNumberFormat="0" applyFill="0" applyBorder="0" applyAlignment="0" applyProtection="0"/>
    <xf numFmtId="0" fontId="7" fillId="2" borderId="0" applyNumberFormat="0" applyFill="0" applyBorder="0" applyAlignment="0" applyProtection="0"/>
    <xf numFmtId="9" fontId="5" fillId="3" borderId="0" applyFont="0" applyBorder="0" applyAlignment="0" applyProtection="0"/>
    <xf numFmtId="0" fontId="5" fillId="4" borderId="0" applyNumberFormat="0" applyFont="0" applyProtection="0">
      <alignment vertical="top" wrapText="1"/>
    </xf>
    <xf numFmtId="0" fontId="4" fillId="5" borderId="0" applyNumberFormat="0" applyBorder="0" applyAlignment="0" applyProtection="0"/>
  </cellStyleXfs>
  <cellXfs count="16">
    <xf numFmtId="0" fontId="0" fillId="0" borderId="0" xfId="0">
      <alignment wrapText="1"/>
    </xf>
    <xf numFmtId="0" fontId="0" fillId="0" borderId="0" xfId="0" applyFont="1">
      <alignment wrapText="1"/>
    </xf>
    <xf numFmtId="0" fontId="1" fillId="0" borderId="0" xfId="3" applyFill="1">
      <alignment vertical="top"/>
    </xf>
    <xf numFmtId="9" fontId="0" fillId="0" borderId="0" xfId="0" applyNumberFormat="1">
      <alignment wrapText="1"/>
    </xf>
    <xf numFmtId="9" fontId="0" fillId="3" borderId="0" xfId="6" applyFont="1"/>
    <xf numFmtId="5" fontId="9" fillId="6" borderId="0" xfId="1" applyFont="1" applyFill="1" applyAlignment="1">
      <alignment horizontal="right"/>
    </xf>
    <xf numFmtId="0" fontId="10" fillId="6" borderId="0" xfId="0" applyFont="1" applyFill="1" applyAlignment="1">
      <alignment horizontal="left" indent="1"/>
    </xf>
    <xf numFmtId="5" fontId="0" fillId="0" borderId="0" xfId="0" applyNumberFormat="1">
      <alignment wrapText="1"/>
    </xf>
    <xf numFmtId="7" fontId="0" fillId="0" borderId="0" xfId="0" applyNumberFormat="1">
      <alignment wrapText="1"/>
    </xf>
    <xf numFmtId="5" fontId="0" fillId="0" borderId="0" xfId="1" applyFont="1" applyAlignment="1">
      <alignment wrapText="1"/>
    </xf>
    <xf numFmtId="7" fontId="5" fillId="3" borderId="0" xfId="2" applyAlignment="1">
      <alignment wrapText="1"/>
    </xf>
    <xf numFmtId="0" fontId="2" fillId="5" borderId="0" xfId="3" applyFont="1" applyFill="1" applyBorder="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0" fillId="4" borderId="0" xfId="7" applyFont="1">
      <alignment vertical="top" wrapText="1"/>
    </xf>
    <xf numFmtId="0" fontId="5" fillId="4" borderId="0" xfId="7" applyFont="1">
      <alignment vertical="top" wrapText="1"/>
    </xf>
  </cellXfs>
  <cellStyles count="9">
    <cellStyle name="Akzent1" xfId="8" builtinId="29" customBuiltin="1"/>
    <cellStyle name="Besuchter Hyperlink" xfId="5" builtinId="9" customBuiltin="1"/>
    <cellStyle name="Link" xfId="4" builtinId="8" customBuiltin="1"/>
    <cellStyle name="Notiz" xfId="7" builtinId="10" customBuiltin="1"/>
    <cellStyle name="Prozent" xfId="6" builtinId="5" customBuiltin="1"/>
    <cellStyle name="Standard" xfId="0" builtinId="0" customBuiltin="1"/>
    <cellStyle name="Überschrift 1" xfId="3" builtinId="16" customBuiltin="1"/>
    <cellStyle name="Währung" xfId="1" builtinId="4" customBuiltin="1"/>
    <cellStyle name="Währung [0]" xfId="2" builtinId="7" customBuiltin="1"/>
  </cellStyles>
  <dxfs count="25">
    <dxf>
      <numFmt numFmtId="13" formatCode="0%"/>
    </dxf>
    <dxf>
      <numFmt numFmtId="11" formatCode="#,##0.00\ &quot;€&quot;;\-#,##0.0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dxf>
    <dxf>
      <font>
        <b val="0"/>
        <i val="0"/>
        <strike val="0"/>
        <condense val="0"/>
        <extend val="0"/>
        <outline val="0"/>
        <shadow val="0"/>
        <u val="none"/>
        <vertAlign val="baseline"/>
        <sz val="11"/>
        <color theme="3"/>
        <name val="Trebuchet MS"/>
        <scheme val="minor"/>
      </font>
      <fill>
        <patternFill patternType="solid">
          <fgColor theme="2"/>
          <bgColor theme="2"/>
        </patternFill>
      </fill>
    </dxf>
    <dxf>
      <border outline="0">
        <top style="thick">
          <color theme="4" tint="-0.499984740745262"/>
        </top>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i val="0"/>
        <strike val="0"/>
        <condense val="0"/>
        <extend val="0"/>
        <outline val="0"/>
        <shadow val="0"/>
        <u val="none"/>
        <vertAlign val="baseline"/>
        <sz val="11"/>
        <color theme="7" tint="-0.499984740745262"/>
        <name val="Trebuchet MS"/>
        <scheme val="major"/>
      </font>
      <fill>
        <patternFill patternType="solid">
          <fgColor theme="2"/>
          <bgColor theme="2"/>
        </patternFill>
      </fill>
      <alignment horizontal="left" vertical="bottom" textRotation="0" wrapText="0" indent="1" justifyLastLine="0" shrinkToFit="0" readingOrder="0"/>
    </dxf>
    <dxf>
      <fill>
        <patternFill>
          <bgColor theme="0" tint="-4.9989318521683403E-2"/>
        </patternFill>
      </fill>
    </dxf>
    <dxf>
      <fill>
        <patternFill>
          <bgColor theme="0"/>
        </patternFill>
      </fill>
    </dxf>
    <dxf>
      <font>
        <b/>
        <i val="0"/>
        <color theme="0"/>
      </font>
      <fill>
        <patternFill>
          <bgColor theme="4" tint="-0.499984740745262"/>
        </patternFill>
      </fill>
      <border diagonalUp="0" diagonalDown="0">
        <left/>
        <right/>
        <top/>
        <bottom/>
        <vertical/>
        <horizontal/>
      </border>
    </dxf>
    <dxf>
      <font>
        <b/>
        <i val="0"/>
        <color theme="4" tint="-0.499984740745262"/>
      </font>
      <border>
        <left/>
        <right/>
        <top style="thick">
          <color theme="4" tint="-0.499984740745262"/>
        </top>
        <bottom style="thin">
          <color theme="4" tint="-0.499984740745262"/>
        </bottom>
        <vertical style="thick">
          <color theme="2"/>
        </vertical>
      </border>
    </dxf>
    <dxf>
      <fill>
        <patternFill>
          <bgColor theme="2"/>
        </patternFill>
      </fill>
    </dxf>
  </dxfs>
  <tableStyles count="1" defaultTableStyle="Umsätze nach Region" defaultPivotStyle="PivotStyleLight1">
    <tableStyle name="Umsätze nach Region" pivot="0" count="5">
      <tableStyleElement type="wholeTable" dxfId="24"/>
      <tableStyleElement type="headerRow" dxfId="23"/>
      <tableStyleElement type="totalRow" dxfId="22"/>
      <tableStyleElement type="lastColumn" dxfId="21"/>
      <tableStyleElement type="lastHeaderCell"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0046998750275E-2"/>
          <c:y val="4.2970571366402123E-2"/>
          <c:w val="0.91158406193732078"/>
          <c:h val="0.86007090957961974"/>
        </c:manualLayout>
      </c:layout>
      <c:lineChart>
        <c:grouping val="standard"/>
        <c:varyColors val="0"/>
        <c:ser>
          <c:idx val="0"/>
          <c:order val="0"/>
          <c:tx>
            <c:strRef>
              <c:f>'Umsätze nach Region'!$A$4</c:f>
              <c:strCache>
                <c:ptCount val="1"/>
                <c:pt idx="0">
                  <c:v>Nordamerika</c:v>
                </c:pt>
              </c:strCache>
            </c:strRef>
          </c:tx>
          <c:spPr>
            <a:ln w="25400">
              <a:solidFill>
                <a:schemeClr val="accent1">
                  <a:lumMod val="50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Region'!$B$4:$M$4</c:f>
              <c:numCache>
                <c:formatCode>"€"#,##0_);\("€"#,##0\)</c:formatCode>
                <c:ptCount val="12"/>
                <c:pt idx="0">
                  <c:v>23000</c:v>
                </c:pt>
                <c:pt idx="1">
                  <c:v>25000</c:v>
                </c:pt>
                <c:pt idx="2">
                  <c:v>19000</c:v>
                </c:pt>
                <c:pt idx="3">
                  <c:v>13000</c:v>
                </c:pt>
                <c:pt idx="4">
                  <c:v>18000</c:v>
                </c:pt>
                <c:pt idx="5">
                  <c:v>22000</c:v>
                </c:pt>
                <c:pt idx="6">
                  <c:v>26000</c:v>
                </c:pt>
              </c:numCache>
            </c:numRef>
          </c:val>
          <c:smooth val="0"/>
          <c:extLst>
            <c:ext xmlns:c16="http://schemas.microsoft.com/office/drawing/2014/chart" uri="{C3380CC4-5D6E-409C-BE32-E72D297353CC}">
              <c16:uniqueId val="{00000000-809C-4B2E-8270-7B1B5FDA673B}"/>
            </c:ext>
          </c:extLst>
        </c:ser>
        <c:ser>
          <c:idx val="1"/>
          <c:order val="1"/>
          <c:tx>
            <c:strRef>
              <c:f>'Umsätze nach Region'!$A$5</c:f>
              <c:strCache>
                <c:ptCount val="1"/>
                <c:pt idx="0">
                  <c:v>Asien</c:v>
                </c:pt>
              </c:strCache>
            </c:strRef>
          </c:tx>
          <c:spPr>
            <a:ln w="25400">
              <a:solidFill>
                <a:schemeClr val="accent2">
                  <a:lumMod val="50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Region'!$B$5:$M$5</c:f>
              <c:numCache>
                <c:formatCode>"€"#,##0_);\("€"#,##0\)</c:formatCode>
                <c:ptCount val="12"/>
                <c:pt idx="0">
                  <c:v>14000</c:v>
                </c:pt>
                <c:pt idx="1">
                  <c:v>18000</c:v>
                </c:pt>
                <c:pt idx="2">
                  <c:v>14000</c:v>
                </c:pt>
                <c:pt idx="3">
                  <c:v>12000</c:v>
                </c:pt>
                <c:pt idx="4">
                  <c:v>14000</c:v>
                </c:pt>
                <c:pt idx="5">
                  <c:v>18000</c:v>
                </c:pt>
                <c:pt idx="6">
                  <c:v>12000</c:v>
                </c:pt>
              </c:numCache>
            </c:numRef>
          </c:val>
          <c:smooth val="0"/>
          <c:extLst>
            <c:ext xmlns:c16="http://schemas.microsoft.com/office/drawing/2014/chart" uri="{C3380CC4-5D6E-409C-BE32-E72D297353CC}">
              <c16:uniqueId val="{00000001-809C-4B2E-8270-7B1B5FDA673B}"/>
            </c:ext>
          </c:extLst>
        </c:ser>
        <c:ser>
          <c:idx val="2"/>
          <c:order val="2"/>
          <c:tx>
            <c:strRef>
              <c:f>'Umsätze nach Region'!$A$6</c:f>
              <c:strCache>
                <c:ptCount val="1"/>
                <c:pt idx="0">
                  <c:v>Europa</c:v>
                </c:pt>
              </c:strCache>
            </c:strRef>
          </c:tx>
          <c:spPr>
            <a:ln w="25400">
              <a:solidFill>
                <a:schemeClr val="accent3">
                  <a:lumMod val="75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Region'!$B$6:$M$6</c:f>
              <c:numCache>
                <c:formatCode>"€"#,##0_);\("€"#,##0\)</c:formatCode>
                <c:ptCount val="12"/>
                <c:pt idx="0">
                  <c:v>20000</c:v>
                </c:pt>
                <c:pt idx="1">
                  <c:v>12000</c:v>
                </c:pt>
                <c:pt idx="2">
                  <c:v>13000</c:v>
                </c:pt>
                <c:pt idx="3">
                  <c:v>10000</c:v>
                </c:pt>
                <c:pt idx="4">
                  <c:v>11000</c:v>
                </c:pt>
                <c:pt idx="5">
                  <c:v>15000</c:v>
                </c:pt>
                <c:pt idx="6">
                  <c:v>17000</c:v>
                </c:pt>
              </c:numCache>
            </c:numRef>
          </c:val>
          <c:smooth val="0"/>
          <c:extLst>
            <c:ext xmlns:c16="http://schemas.microsoft.com/office/drawing/2014/chart" uri="{C3380CC4-5D6E-409C-BE32-E72D297353CC}">
              <c16:uniqueId val="{00000002-809C-4B2E-8270-7B1B5FDA673B}"/>
            </c:ext>
          </c:extLst>
        </c:ser>
        <c:ser>
          <c:idx val="6"/>
          <c:order val="3"/>
          <c:tx>
            <c:strRef>
              <c:f>'Umsätze nach Region'!$A$7</c:f>
              <c:strCache>
                <c:ptCount val="1"/>
              </c:strCache>
            </c:strRef>
          </c:tx>
          <c:spPr>
            <a:ln w="25400">
              <a:solidFill>
                <a:schemeClr val="accent4">
                  <a:lumMod val="75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Region'!$B$7:$M$7</c:f>
              <c:numCache>
                <c:formatCode>"€"#,##0_);\("€"#,##0\)</c:formatCode>
                <c:ptCount val="12"/>
              </c:numCache>
            </c:numRef>
          </c:val>
          <c:smooth val="0"/>
          <c:extLst>
            <c:ext xmlns:c16="http://schemas.microsoft.com/office/drawing/2014/chart" uri="{C3380CC4-5D6E-409C-BE32-E72D297353CC}">
              <c16:uniqueId val="{00000003-809C-4B2E-8270-7B1B5FDA673B}"/>
            </c:ext>
          </c:extLst>
        </c:ser>
        <c:ser>
          <c:idx val="3"/>
          <c:order val="4"/>
          <c:tx>
            <c:strRef>
              <c:f>'Umsätze nach Region'!$A$8</c:f>
              <c:strCache>
                <c:ptCount val="1"/>
              </c:strCache>
            </c:strRef>
          </c:tx>
          <c:spPr>
            <a:ln w="25400">
              <a:solidFill>
                <a:schemeClr val="accent5">
                  <a:lumMod val="50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Region'!$B$8:$M$8</c:f>
              <c:numCache>
                <c:formatCode>"€"#,##0_);\("€"#,##0\)</c:formatCode>
                <c:ptCount val="12"/>
              </c:numCache>
            </c:numRef>
          </c:val>
          <c:smooth val="0"/>
          <c:extLst>
            <c:ext xmlns:c16="http://schemas.microsoft.com/office/drawing/2014/chart" uri="{C3380CC4-5D6E-409C-BE32-E72D297353CC}">
              <c16:uniqueId val="{00000004-809C-4B2E-8270-7B1B5FDA673B}"/>
            </c:ext>
          </c:extLst>
        </c:ser>
        <c:ser>
          <c:idx val="4"/>
          <c:order val="5"/>
          <c:tx>
            <c:strRef>
              <c:f>'Umsätze nach Region'!$A$9</c:f>
              <c:strCache>
                <c:ptCount val="1"/>
              </c:strCache>
            </c:strRef>
          </c:tx>
          <c:spPr>
            <a:ln w="25400">
              <a:solidFill>
                <a:schemeClr val="accent6">
                  <a:lumMod val="75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Region'!$B$9:$M$9</c:f>
              <c:numCache>
                <c:formatCode>"€"#,##0_);\("€"#,##0\)</c:formatCode>
                <c:ptCount val="12"/>
              </c:numCache>
            </c:numRef>
          </c:val>
          <c:smooth val="0"/>
          <c:extLst>
            <c:ext xmlns:c16="http://schemas.microsoft.com/office/drawing/2014/chart" uri="{C3380CC4-5D6E-409C-BE32-E72D297353CC}">
              <c16:uniqueId val="{00000005-809C-4B2E-8270-7B1B5FDA673B}"/>
            </c:ext>
          </c:extLst>
        </c:ser>
        <c:ser>
          <c:idx val="5"/>
          <c:order val="6"/>
          <c:tx>
            <c:strRef>
              <c:f>'Umsätze nach Region'!$A$10</c:f>
              <c:strCache>
                <c:ptCount val="1"/>
              </c:strCache>
            </c:strRef>
          </c:tx>
          <c:spPr>
            <a:ln w="25400">
              <a:solidFill>
                <a:schemeClr val="accent1">
                  <a:lumMod val="75000"/>
                </a:schemeClr>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Region'!$B$10:$M$10</c:f>
              <c:numCache>
                <c:formatCode>"€"#,##0_);\("€"#,##0\)</c:formatCode>
                <c:ptCount val="12"/>
              </c:numCache>
            </c:numRef>
          </c:val>
          <c:smooth val="0"/>
          <c:extLst>
            <c:ext xmlns:c16="http://schemas.microsoft.com/office/drawing/2014/chart" uri="{C3380CC4-5D6E-409C-BE32-E72D297353CC}">
              <c16:uniqueId val="{00000006-809C-4B2E-8270-7B1B5FDA673B}"/>
            </c:ext>
          </c:extLst>
        </c:ser>
        <c:ser>
          <c:idx val="7"/>
          <c:order val="7"/>
          <c:tx>
            <c:strRef>
              <c:f>'Umsätze nach Region'!$A$11</c:f>
              <c:strCache>
                <c:ptCount val="1"/>
              </c:strCache>
            </c:strRef>
          </c:tx>
          <c:spPr>
            <a:ln w="25400">
              <a:solidFill>
                <a:schemeClr val="accent4"/>
              </a:solidFill>
            </a:ln>
          </c:spPr>
          <c:marker>
            <c:symbol val="none"/>
          </c:marker>
          <c:cat>
            <c:strRef>
              <c:f>'Umsätze nach Region'!$B$3:$M$3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'Umsätze nach Region'!$B$11:$M$11</c:f>
              <c:numCache>
                <c:formatCode>"€"#,##0_);\("€"#,##0\)</c:formatCode>
                <c:ptCount val="12"/>
              </c:numCache>
            </c:numRef>
          </c:val>
          <c:smooth val="0"/>
          <c:extLst>
            <c:ext xmlns:c16="http://schemas.microsoft.com/office/drawing/2014/chart" uri="{C3380CC4-5D6E-409C-BE32-E72D297353CC}">
              <c16:uniqueId val="{00000007-809C-4B2E-8270-7B1B5FDA673B}"/>
            </c:ext>
          </c:extLst>
        </c:ser>
        <c:dLbls>
          <c:showLegendKey val="0"/>
          <c:showVal val="0"/>
          <c:showCatName val="0"/>
          <c:showSerName val="0"/>
          <c:showPercent val="0"/>
          <c:showBubbleSize val="0"/>
        </c:dLbls>
        <c:marker val="1"/>
        <c:smooth val="0"/>
        <c:axId val="923958488"/>
        <c:axId val="923958880"/>
      </c:lineChart>
      <c:scatterChart>
        <c:scatterStyle val="lineMarker"/>
        <c:varyColors val="0"/>
        <c:ser>
          <c:idx val="8"/>
          <c:order val="8"/>
          <c:tx>
            <c:v>Beschriftungen</c:v>
          </c:tx>
          <c:spPr>
            <a:ln w="28575">
              <a:noFill/>
            </a:ln>
          </c:spPr>
          <c:marker>
            <c:symbol val="none"/>
          </c:marker>
          <c:dLbls>
            <c:dLbl>
              <c:idx val="0"/>
              <c:layout/>
              <c:tx>
                <c:rich>
                  <a:bodyPr/>
                  <a:lstStyle/>
                  <a:p>
                    <a:pPr>
                      <a:defRPr/>
                    </a:pPr>
                    <a:r>
                      <a:rPr lang="en-US"/>
                      <a:t>Nordamerika (42 %)</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9C-4B2E-8270-7B1B5FDA673B}"/>
                </c:ext>
              </c:extLst>
            </c:dLbl>
            <c:dLbl>
              <c:idx val="1"/>
              <c:layout/>
              <c:tx>
                <c:rich>
                  <a:bodyPr/>
                  <a:lstStyle/>
                  <a:p>
                    <a:pPr>
                      <a:defRPr/>
                    </a:pPr>
                    <a:r>
                      <a:rPr lang="en-US"/>
                      <a:t>Asien (29 %)</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9C-4B2E-8270-7B1B5FDA673B}"/>
                </c:ext>
              </c:extLst>
            </c:dLbl>
            <c:dLbl>
              <c:idx val="2"/>
              <c:layout/>
              <c:tx>
                <c:rich>
                  <a:bodyPr/>
                  <a:lstStyle/>
                  <a:p>
                    <a:pPr>
                      <a:defRPr/>
                    </a:pPr>
                    <a:r>
                      <a:rPr lang="en-US"/>
                      <a:t>Europa (28 %)</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09C-4B2E-8270-7B1B5FDA673B}"/>
                </c:ext>
              </c:extLst>
            </c:dLbl>
            <c:dLbl>
              <c:idx val="3"/>
              <c:tx>
                <c:rich>
                  <a:bodyPr/>
                  <a:lstStyle/>
                  <a:p>
                    <a:pPr>
                      <a:defRPr/>
                    </a:pPr>
                    <a:r>
                      <a:rPr lang="en-US"/>
                      <a:t> (0 %)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9C-4B2E-8270-7B1B5FDA673B}"/>
                </c:ext>
              </c:extLst>
            </c:dLbl>
            <c:dLbl>
              <c:idx val="4"/>
              <c:tx>
                <c:rich>
                  <a:bodyPr/>
                  <a:lstStyle/>
                  <a:p>
                    <a:pPr>
                      <a:defRPr/>
                    </a:pPr>
                    <a:r>
                      <a:rPr lang="en-US"/>
                      <a:t> (0 %)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9C-4B2E-8270-7B1B5FDA673B}"/>
                </c:ext>
              </c:extLst>
            </c:dLbl>
            <c:dLbl>
              <c:idx val="5"/>
              <c:tx>
                <c:rich>
                  <a:bodyPr/>
                  <a:lstStyle/>
                  <a:p>
                    <a:pPr>
                      <a:defRPr/>
                    </a:pPr>
                    <a:r>
                      <a:rPr lang="en-US"/>
                      <a:t> (0 %)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9C-4B2E-8270-7B1B5FDA673B}"/>
                </c:ext>
              </c:extLst>
            </c:dLbl>
            <c:dLbl>
              <c:idx val="6"/>
              <c:tx>
                <c:rich>
                  <a:bodyPr/>
                  <a:lstStyle/>
                  <a:p>
                    <a:pPr>
                      <a:defRPr/>
                    </a:pPr>
                    <a:r>
                      <a:rPr lang="en-US"/>
                      <a:t> (0 %)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9C-4B2E-8270-7B1B5FDA673B}"/>
                </c:ext>
              </c:extLst>
            </c:dLbl>
            <c:dLbl>
              <c:idx val="7"/>
              <c:tx>
                <c:rich>
                  <a:bodyPr/>
                  <a:lstStyle/>
                  <a:p>
                    <a:pPr>
                      <a:defRPr/>
                    </a:pPr>
                    <a:r>
                      <a:rPr lang="en-US"/>
                      <a:t> (0 %)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9C-4B2E-8270-7B1B5FDA6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[0]!x</c:f>
              <c:numCache>
                <c:formatCode>General</c:formatCode>
                <c:ptCount val="8"/>
                <c:pt idx="0">
                  <c:v>7</c:v>
                </c:pt>
                <c:pt idx="1">
                  <c:v>7</c:v>
                </c:pt>
                <c:pt idx="2">
                  <c:v>7</c:v>
                </c:pt>
                <c:pt idx="3">
                  <c:v>0</c:v>
                </c:pt>
                <c:pt idx="4">
                  <c:v>0</c:v>
                </c:pt>
                <c:pt idx="5">
                  <c:v>0</c:v>
                </c:pt>
                <c:pt idx="6">
                  <c:v>0</c:v>
                </c:pt>
                <c:pt idx="7">
                  <c:v>0</c:v>
                </c:pt>
              </c:numCache>
            </c:numRef>
          </c:xVal>
          <c:yVal>
            <c:numRef>
              <c:f>[0]!y</c:f>
              <c:numCache>
                <c:formatCode>General</c:formatCode>
                <c:ptCount val="8"/>
                <c:pt idx="0">
                  <c:v>26000</c:v>
                </c:pt>
                <c:pt idx="1">
                  <c:v>12000</c:v>
                </c:pt>
                <c:pt idx="2">
                  <c:v>17000</c:v>
                </c:pt>
                <c:pt idx="3">
                  <c:v>-3.6972963764972627E+197</c:v>
                </c:pt>
                <c:pt idx="4">
                  <c:v>-3.6972963764972627E+197</c:v>
                </c:pt>
                <c:pt idx="5">
                  <c:v>-3.6972963764972627E+197</c:v>
                </c:pt>
                <c:pt idx="6">
                  <c:v>-3.6972963764972627E+197</c:v>
                </c:pt>
                <c:pt idx="7">
                  <c:v>-3.6972963764972627E+197</c:v>
                </c:pt>
              </c:numCache>
            </c:numRef>
          </c:yVal>
          <c:smooth val="0"/>
          <c:extLst>
            <c:ext xmlns:c16="http://schemas.microsoft.com/office/drawing/2014/chart" uri="{C3380CC4-5D6E-409C-BE32-E72D297353CC}">
              <c16:uniqueId val="{00000010-809C-4B2E-8270-7B1B5FDA673B}"/>
            </c:ext>
          </c:extLst>
        </c:ser>
        <c:ser>
          <c:idx val="9"/>
          <c:order val="9"/>
          <c:tx>
            <c:v>Fenster</c:v>
          </c:tx>
          <c:spPr>
            <a:ln w="28575">
              <a:noFill/>
            </a:ln>
          </c:spPr>
          <c:marker>
            <c:symbol val="none"/>
          </c:marker>
          <c:xVal>
            <c:numRef>
              <c:f>[0]!xFenster</c:f>
              <c:numCache>
                <c:formatCode>General</c:formatCode>
                <c:ptCount val="1"/>
                <c:pt idx="0">
                  <c:v>14</c:v>
                </c:pt>
              </c:numCache>
            </c:numRef>
          </c:xVal>
          <c:yVal>
            <c:numRef>
              <c:f>[0]!yFenster</c:f>
              <c:numCache>
                <c:formatCode>General</c:formatCode>
                <c:ptCount val="1"/>
                <c:pt idx="0">
                  <c:v>0</c:v>
                </c:pt>
              </c:numCache>
            </c:numRef>
          </c:yVal>
          <c:smooth val="0"/>
          <c:extLst>
            <c:ext xmlns:c16="http://schemas.microsoft.com/office/drawing/2014/chart" uri="{C3380CC4-5D6E-409C-BE32-E72D297353CC}">
              <c16:uniqueId val="{00000011-809C-4B2E-8270-7B1B5FDA673B}"/>
            </c:ext>
          </c:extLst>
        </c:ser>
        <c:dLbls>
          <c:showLegendKey val="0"/>
          <c:showVal val="0"/>
          <c:showCatName val="0"/>
          <c:showSerName val="0"/>
          <c:showPercent val="0"/>
          <c:showBubbleSize val="0"/>
        </c:dLbls>
        <c:axId val="923958488"/>
        <c:axId val="923958880"/>
      </c:scatterChart>
      <c:catAx>
        <c:axId val="923958488"/>
        <c:scaling>
          <c:orientation val="minMax"/>
        </c:scaling>
        <c:delete val="0"/>
        <c:axPos val="b"/>
        <c:numFmt formatCode="General" sourceLinked="0"/>
        <c:majorTickMark val="none"/>
        <c:minorTickMark val="none"/>
        <c:tickLblPos val="nextTo"/>
        <c:spPr>
          <a:ln w="12700">
            <a:solidFill>
              <a:schemeClr val="bg2">
                <a:lumMod val="50000"/>
              </a:schemeClr>
            </a:solidFill>
          </a:ln>
        </c:spPr>
        <c:crossAx val="923958880"/>
        <c:crosses val="autoZero"/>
        <c:auto val="0"/>
        <c:lblAlgn val="ctr"/>
        <c:lblOffset val="100"/>
        <c:noMultiLvlLbl val="0"/>
      </c:catAx>
      <c:valAx>
        <c:axId val="923958880"/>
        <c:scaling>
          <c:orientation val="minMax"/>
          <c:min val="0"/>
        </c:scaling>
        <c:delete val="0"/>
        <c:axPos val="l"/>
        <c:majorGridlines>
          <c:spPr>
            <a:ln w="6350">
              <a:solidFill>
                <a:schemeClr val="bg2">
                  <a:lumMod val="90000"/>
                </a:schemeClr>
              </a:solidFill>
            </a:ln>
          </c:spPr>
        </c:majorGridlines>
        <c:numFmt formatCode="#,##0\ &quot;€&quot;" sourceLinked="0"/>
        <c:majorTickMark val="none"/>
        <c:minorTickMark val="none"/>
        <c:tickLblPos val="nextTo"/>
        <c:spPr>
          <a:ln w="12700">
            <a:solidFill>
              <a:schemeClr val="bg2">
                <a:lumMod val="50000"/>
              </a:schemeClr>
            </a:solidFill>
          </a:ln>
        </c:spPr>
        <c:crossAx val="923958488"/>
        <c:crosses val="autoZero"/>
        <c:crossBetween val="midCat"/>
      </c:valAx>
      <c:spPr>
        <a:noFill/>
      </c:spPr>
    </c:plotArea>
    <c:plotVisOnly val="0"/>
    <c:dispBlanksAs val="gap"/>
    <c:showDLblsOverMax val="0"/>
  </c:chart>
  <c:spPr>
    <a:noFill/>
    <a:ln>
      <a:noFill/>
    </a:ln>
  </c:spPr>
  <c:txPr>
    <a:bodyPr/>
    <a:lstStyle/>
    <a:p>
      <a:pPr>
        <a:defRPr sz="1100"/>
      </a:pPr>
      <a:endParaRPr lang="de-DE"/>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141111</xdr:colOff>
      <xdr:row>1</xdr:row>
      <xdr:rowOff>126999</xdr:rowOff>
    </xdr:from>
    <xdr:to>
      <xdr:col>12</xdr:col>
      <xdr:colOff>455788</xdr:colOff>
      <xdr:row>1</xdr:row>
      <xdr:rowOff>3106419</xdr:rowOff>
    </xdr:to>
    <xdr:graphicFrame macro="">
      <xdr:nvGraphicFramePr>
        <xdr:cNvPr id="3" name="Diagramm der Umsätze nach Region" descr="Das Diagramm der Umsätze nach Region verzeichnet die Umsätze von bis zu acht Regionen von Januar bis Dezember.">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Region" displayName="Region" ref="A3:P12" totalsRowCount="1" headerRowDxfId="19" dataDxfId="18" tableBorderDxfId="17">
  <autoFilter ref="A3:P11"/>
  <tableColumns count="16">
    <tableColumn id="1" name="REGION" totalsRowLabel="SUMME" dataDxfId="16"/>
    <tableColumn id="2" name="JAN" totalsRowFunction="sum" totalsRowDxfId="13" dataCellStyle="Währung"/>
    <tableColumn id="3" name="FEB" totalsRowFunction="sum" totalsRowDxfId="12" dataCellStyle="Währung"/>
    <tableColumn id="4" name="MRZ" totalsRowFunction="sum" totalsRowDxfId="11" dataCellStyle="Währung"/>
    <tableColumn id="5" name="APR" totalsRowFunction="sum" totalsRowDxfId="10" dataCellStyle="Währung"/>
    <tableColumn id="6" name="MAI" totalsRowFunction="sum" totalsRowDxfId="9" dataCellStyle="Währung"/>
    <tableColumn id="7" name="JUN" totalsRowFunction="sum" totalsRowDxfId="8" dataCellStyle="Währung"/>
    <tableColumn id="8" name="JUL" totalsRowFunction="sum" totalsRowDxfId="7" dataCellStyle="Währung"/>
    <tableColumn id="9" name="AUG" totalsRowFunction="sum" totalsRowDxfId="6" dataCellStyle="Währung"/>
    <tableColumn id="10" name="SEP" totalsRowFunction="sum" totalsRowDxfId="5" dataCellStyle="Währung"/>
    <tableColumn id="11" name="OKT" totalsRowFunction="sum" totalsRowDxfId="4" dataCellStyle="Währung"/>
    <tableColumn id="12" name="NOV" totalsRowFunction="sum" totalsRowDxfId="3" dataCellStyle="Währung"/>
    <tableColumn id="13" name="DEZ" totalsRowFunction="sum" totalsRowDxfId="2" dataCellStyle="Währung"/>
    <tableColumn id="14" name="SUMME" totalsRowFunction="sum" totalsRowDxfId="1" dataCellStyle="Währung [0]">
      <calculatedColumnFormula>SUM('Umsätze nach Region'!$B4:$M4)</calculatedColumnFormula>
    </tableColumn>
    <tableColumn id="15" name="%" totalsRowFunction="sum" dataDxfId="15" totalsRowDxfId="0">
      <calculatedColumnFormula>'Umsätze nach Region'!$N4/SUM('Umsätze nach Region'!$N$4:$N$11)</calculatedColumnFormula>
    </tableColumn>
    <tableColumn id="16" name="Bezeichnung" dataDxfId="14">
      <calculatedColumnFormula>'Umsätze nach Region'!$A4 &amp; " (" &amp; TEXT('Umsätze nach Region'!$O4,"0%") &amp; ")"</calculatedColumnFormula>
    </tableColumn>
  </tableColumns>
  <tableStyleInfo name="Umsätze nach Region" showFirstColumn="0" showLastColumn="1" showRowStripes="1" showColumnStripes="0"/>
  <extLst>
    <ext xmlns:x14="http://schemas.microsoft.com/office/spreadsheetml/2009/9/main" uri="{504A1905-F514-4f6f-8877-14C23A59335A}">
      <x14:table altTextSummary="Geben Sie in dieser Tabelle die Umsatzdaten für bis zu 8 Regionen von Januar bis Dezember ein. Summen und % werden automatisch aktualisiert."/>
    </ext>
  </extLst>
</table>
</file>

<file path=xl/theme/theme1.xml><?xml version="1.0" encoding="utf-8"?>
<a:theme xmlns:a="http://schemas.openxmlformats.org/drawingml/2006/main" name="Office Theme">
  <a:themeElements>
    <a:clrScheme name="Regional Sales">
      <a:dk1>
        <a:sysClr val="windowText" lastClr="000000"/>
      </a:dk1>
      <a:lt1>
        <a:sysClr val="window" lastClr="FFFFFF"/>
      </a:lt1>
      <a:dk2>
        <a:srgbClr val="39352A"/>
      </a:dk2>
      <a:lt2>
        <a:srgbClr val="F1F0ED"/>
      </a:lt2>
      <a:accent1>
        <a:srgbClr val="B5D7E1"/>
      </a:accent1>
      <a:accent2>
        <a:srgbClr val="FBB787"/>
      </a:accent2>
      <a:accent3>
        <a:srgbClr val="EDD3A9"/>
      </a:accent3>
      <a:accent4>
        <a:srgbClr val="AACEBD"/>
      </a:accent4>
      <a:accent5>
        <a:srgbClr val="FFCD95"/>
      </a:accent5>
      <a:accent6>
        <a:srgbClr val="D7B3BF"/>
      </a:accent6>
      <a:hlink>
        <a:srgbClr val="ADD2DE"/>
      </a:hlink>
      <a:folHlink>
        <a:srgbClr val="D7B3BF"/>
      </a:folHlink>
    </a:clrScheme>
    <a:fontScheme name="Regional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A1:Q12"/>
  <sheetViews>
    <sheetView showGridLines="0" tabSelected="1" zoomScale="90" zoomScaleNormal="90" workbookViewId="0">
      <selection sqref="A1:O1"/>
    </sheetView>
  </sheetViews>
  <sheetFormatPr baseColWidth="10" defaultColWidth="9" defaultRowHeight="30" customHeight="1" x14ac:dyDescent="0.3"/>
  <cols>
    <col min="1" max="1" width="16" customWidth="1"/>
    <col min="2" max="13" width="11.75" customWidth="1"/>
    <col min="14" max="14" width="13.75" customWidth="1"/>
    <col min="15" max="15" width="9" customWidth="1"/>
    <col min="16" max="16" width="19.5" hidden="1" customWidth="1"/>
    <col min="17" max="17" width="4.125" customWidth="1"/>
    <col min="18" max="18" width="11.75" customWidth="1"/>
  </cols>
  <sheetData>
    <row r="1" spans="1:17" s="2" customFormat="1" ht="39.950000000000003" customHeight="1" x14ac:dyDescent="0.3">
      <c r="A1" s="11" t="s">
        <v>0</v>
      </c>
      <c r="B1" s="11"/>
      <c r="C1" s="11"/>
      <c r="D1" s="11"/>
      <c r="E1" s="11"/>
      <c r="F1" s="11"/>
      <c r="G1" s="11"/>
      <c r="H1" s="11"/>
      <c r="I1" s="11"/>
      <c r="J1" s="11"/>
      <c r="K1" s="11"/>
      <c r="L1" s="11"/>
      <c r="M1" s="11"/>
      <c r="N1" s="11"/>
      <c r="O1" s="11"/>
      <c r="P1"/>
      <c r="Q1" s="2" t="s">
        <v>20</v>
      </c>
    </row>
    <row r="2" spans="1:17" s="1" customFormat="1" ht="263.10000000000002" customHeight="1" thickBot="1" x14ac:dyDescent="0.35">
      <c r="A2" s="12" t="s">
        <v>21</v>
      </c>
      <c r="B2" s="12"/>
      <c r="C2" s="12"/>
      <c r="D2" s="12"/>
      <c r="E2" s="12"/>
      <c r="F2" s="12"/>
      <c r="G2" s="12"/>
      <c r="H2" s="12"/>
      <c r="I2" s="12"/>
      <c r="J2" s="12"/>
      <c r="K2" s="12"/>
      <c r="L2" s="12"/>
      <c r="M2" s="13"/>
      <c r="N2" s="14" t="s">
        <v>22</v>
      </c>
      <c r="O2" s="15"/>
      <c r="P2"/>
    </row>
    <row r="3" spans="1:17" ht="30" customHeight="1" thickTop="1" x14ac:dyDescent="0.3">
      <c r="A3" t="s">
        <v>1</v>
      </c>
      <c r="B3" t="s">
        <v>6</v>
      </c>
      <c r="C3" t="s">
        <v>7</v>
      </c>
      <c r="D3" t="s">
        <v>8</v>
      </c>
      <c r="E3" t="s">
        <v>9</v>
      </c>
      <c r="F3" t="s">
        <v>10</v>
      </c>
      <c r="G3" t="s">
        <v>11</v>
      </c>
      <c r="H3" t="s">
        <v>12</v>
      </c>
      <c r="I3" t="s">
        <v>13</v>
      </c>
      <c r="J3" t="s">
        <v>14</v>
      </c>
      <c r="K3" t="s">
        <v>15</v>
      </c>
      <c r="L3" t="s">
        <v>16</v>
      </c>
      <c r="M3" t="s">
        <v>17</v>
      </c>
      <c r="N3" t="s">
        <v>5</v>
      </c>
      <c r="O3" t="s">
        <v>18</v>
      </c>
      <c r="P3" s="6" t="s">
        <v>19</v>
      </c>
    </row>
    <row r="4" spans="1:17" ht="30" customHeight="1" x14ac:dyDescent="0.3">
      <c r="A4" t="s">
        <v>2</v>
      </c>
      <c r="B4" s="9">
        <v>23000</v>
      </c>
      <c r="C4" s="9">
        <v>25000</v>
      </c>
      <c r="D4" s="9">
        <v>19000</v>
      </c>
      <c r="E4" s="9">
        <v>13000</v>
      </c>
      <c r="F4" s="9">
        <v>18000</v>
      </c>
      <c r="G4" s="9">
        <v>22000</v>
      </c>
      <c r="H4" s="9">
        <v>26000</v>
      </c>
      <c r="I4" s="9"/>
      <c r="J4" s="9"/>
      <c r="K4" s="9"/>
      <c r="L4" s="9"/>
      <c r="M4" s="9"/>
      <c r="N4" s="10">
        <f>SUM('Umsätze nach Region'!$B4:$M4)</f>
        <v>146000</v>
      </c>
      <c r="O4" s="4">
        <f>'Umsätze nach Region'!$N4/SUM('Umsätze nach Region'!$N$4:$N$11)</f>
        <v>0.42196531791907516</v>
      </c>
      <c r="P4" s="5" t="str">
        <f>'Umsätze nach Region'!$A4 &amp; " (" &amp; TEXT('Umsätze nach Region'!$O4,"0%") &amp; ")"</f>
        <v>Nordamerika (42%)</v>
      </c>
    </row>
    <row r="5" spans="1:17" ht="30" customHeight="1" x14ac:dyDescent="0.3">
      <c r="A5" t="s">
        <v>3</v>
      </c>
      <c r="B5" s="9">
        <v>14000</v>
      </c>
      <c r="C5" s="9">
        <v>18000</v>
      </c>
      <c r="D5" s="9">
        <v>14000</v>
      </c>
      <c r="E5" s="9">
        <v>12000</v>
      </c>
      <c r="F5" s="9">
        <v>14000</v>
      </c>
      <c r="G5" s="9">
        <v>18000</v>
      </c>
      <c r="H5" s="9">
        <v>12000</v>
      </c>
      <c r="I5" s="9"/>
      <c r="J5" s="9"/>
      <c r="K5" s="9"/>
      <c r="L5" s="9"/>
      <c r="M5" s="9"/>
      <c r="N5" s="10">
        <f>SUM('Umsätze nach Region'!$B5:$M5)</f>
        <v>102000</v>
      </c>
      <c r="O5" s="4">
        <f>'Umsätze nach Region'!$N5/SUM('Umsätze nach Region'!$N$4:$N$11)</f>
        <v>0.2947976878612717</v>
      </c>
      <c r="P5" s="5" t="str">
        <f>'Umsätze nach Region'!$A5 &amp; " (" &amp; TEXT('Umsätze nach Region'!$O5,"0%") &amp; ")"</f>
        <v>Asien (29%)</v>
      </c>
    </row>
    <row r="6" spans="1:17" ht="30" customHeight="1" x14ac:dyDescent="0.3">
      <c r="A6" t="s">
        <v>4</v>
      </c>
      <c r="B6" s="9">
        <v>20000</v>
      </c>
      <c r="C6" s="9">
        <v>12000</v>
      </c>
      <c r="D6" s="9">
        <v>13000</v>
      </c>
      <c r="E6" s="9">
        <v>10000</v>
      </c>
      <c r="F6" s="9">
        <v>11000</v>
      </c>
      <c r="G6" s="9">
        <v>15000</v>
      </c>
      <c r="H6" s="9">
        <v>17000</v>
      </c>
      <c r="I6" s="9"/>
      <c r="J6" s="9"/>
      <c r="K6" s="9"/>
      <c r="L6" s="9"/>
      <c r="M6" s="9"/>
      <c r="N6" s="10">
        <f>SUM('Umsätze nach Region'!$B6:$M6)</f>
        <v>98000</v>
      </c>
      <c r="O6" s="4">
        <f>'Umsätze nach Region'!$N6/SUM('Umsätze nach Region'!$N$4:$N$11)</f>
        <v>0.2832369942196532</v>
      </c>
      <c r="P6" s="5" t="str">
        <f>'Umsätze nach Region'!$A6 &amp; " (" &amp; TEXT('Umsätze nach Region'!$O6,"0%") &amp; ")"</f>
        <v>Europa (28%)</v>
      </c>
    </row>
    <row r="7" spans="1:17" ht="30" customHeight="1" x14ac:dyDescent="0.3">
      <c r="B7" s="9"/>
      <c r="C7" s="9"/>
      <c r="D7" s="9"/>
      <c r="E7" s="9"/>
      <c r="F7" s="9"/>
      <c r="G7" s="9"/>
      <c r="H7" s="9"/>
      <c r="I7" s="9"/>
      <c r="J7" s="9"/>
      <c r="K7" s="9"/>
      <c r="L7" s="9"/>
      <c r="M7" s="9"/>
      <c r="N7" s="10">
        <f>SUM('Umsätze nach Region'!$B7:$M7)</f>
        <v>0</v>
      </c>
      <c r="O7" s="4">
        <f>'Umsätze nach Region'!$N7/SUM('Umsätze nach Region'!$N$4:$N$11)</f>
        <v>0</v>
      </c>
      <c r="P7" s="5" t="str">
        <f>'Umsätze nach Region'!$A7 &amp; " (" &amp; TEXT('Umsätze nach Region'!$O7,"0%") &amp; ")"</f>
        <v xml:space="preserve"> (0%)</v>
      </c>
    </row>
    <row r="8" spans="1:17" ht="30" customHeight="1" x14ac:dyDescent="0.3">
      <c r="B8" s="9"/>
      <c r="C8" s="9"/>
      <c r="D8" s="9"/>
      <c r="E8" s="9"/>
      <c r="F8" s="9"/>
      <c r="G8" s="9"/>
      <c r="H8" s="9"/>
      <c r="I8" s="9"/>
      <c r="J8" s="9"/>
      <c r="K8" s="9"/>
      <c r="L8" s="9"/>
      <c r="M8" s="9"/>
      <c r="N8" s="10">
        <f>SUM('Umsätze nach Region'!$B8:$M8)</f>
        <v>0</v>
      </c>
      <c r="O8" s="4">
        <f>'Umsätze nach Region'!$N8/SUM('Umsätze nach Region'!$N$4:$N$11)</f>
        <v>0</v>
      </c>
      <c r="P8" s="5" t="str">
        <f>'Umsätze nach Region'!$A8 &amp; " (" &amp; TEXT('Umsätze nach Region'!$O8,"0%") &amp; ")"</f>
        <v xml:space="preserve"> (0%)</v>
      </c>
    </row>
    <row r="9" spans="1:17" ht="30" customHeight="1" x14ac:dyDescent="0.3">
      <c r="B9" s="9"/>
      <c r="C9" s="9"/>
      <c r="D9" s="9"/>
      <c r="E9" s="9"/>
      <c r="F9" s="9"/>
      <c r="G9" s="9"/>
      <c r="H9" s="9"/>
      <c r="I9" s="9"/>
      <c r="J9" s="9"/>
      <c r="K9" s="9"/>
      <c r="L9" s="9"/>
      <c r="M9" s="9"/>
      <c r="N9" s="10">
        <f>SUM('Umsätze nach Region'!$B9:$M9)</f>
        <v>0</v>
      </c>
      <c r="O9" s="4">
        <f>'Umsätze nach Region'!$N9/SUM('Umsätze nach Region'!$N$4:$N$11)</f>
        <v>0</v>
      </c>
      <c r="P9" s="5" t="str">
        <f>'Umsätze nach Region'!$A9 &amp; " (" &amp; TEXT('Umsätze nach Region'!$O9,"0%") &amp; ")"</f>
        <v xml:space="preserve"> (0%)</v>
      </c>
    </row>
    <row r="10" spans="1:17" ht="30" customHeight="1" x14ac:dyDescent="0.3">
      <c r="B10" s="9"/>
      <c r="C10" s="9"/>
      <c r="D10" s="9"/>
      <c r="E10" s="9"/>
      <c r="F10" s="9"/>
      <c r="G10" s="9"/>
      <c r="H10" s="9"/>
      <c r="I10" s="9"/>
      <c r="J10" s="9"/>
      <c r="K10" s="9"/>
      <c r="L10" s="9"/>
      <c r="M10" s="9"/>
      <c r="N10" s="10">
        <f>SUM('Umsätze nach Region'!$B10:$M10)</f>
        <v>0</v>
      </c>
      <c r="O10" s="4">
        <f>'Umsätze nach Region'!$N10/SUM('Umsätze nach Region'!$N$4:$N$11)</f>
        <v>0</v>
      </c>
      <c r="P10" s="5" t="str">
        <f>'Umsätze nach Region'!$A10 &amp; " (" &amp; TEXT('Umsätze nach Region'!$O10,"0%") &amp; ")"</f>
        <v xml:space="preserve"> (0%)</v>
      </c>
    </row>
    <row r="11" spans="1:17" ht="30" customHeight="1" x14ac:dyDescent="0.3">
      <c r="B11" s="9"/>
      <c r="C11" s="9"/>
      <c r="D11" s="9"/>
      <c r="E11" s="9"/>
      <c r="F11" s="9"/>
      <c r="G11" s="9"/>
      <c r="H11" s="9"/>
      <c r="I11" s="9"/>
      <c r="J11" s="9"/>
      <c r="K11" s="9"/>
      <c r="L11" s="9"/>
      <c r="M11" s="9"/>
      <c r="N11" s="10">
        <f>SUM('Umsätze nach Region'!$B11:$M11)</f>
        <v>0</v>
      </c>
      <c r="O11" s="4">
        <f>'Umsätze nach Region'!$N11/SUM('Umsätze nach Region'!$N$4:$N$11)</f>
        <v>0</v>
      </c>
      <c r="P11" s="5" t="str">
        <f>'Umsätze nach Region'!$A11 &amp; " (" &amp; TEXT('Umsätze nach Region'!$O11,"0%") &amp; ")"</f>
        <v xml:space="preserve"> (0%)</v>
      </c>
    </row>
    <row r="12" spans="1:17" ht="30" customHeight="1" x14ac:dyDescent="0.3">
      <c r="A12" t="s">
        <v>5</v>
      </c>
      <c r="B12" s="7">
        <f>SUBTOTAL(109,Region[JAN])</f>
        <v>57000</v>
      </c>
      <c r="C12" s="7">
        <f>SUBTOTAL(109,Region[FEB])</f>
        <v>55000</v>
      </c>
      <c r="D12" s="7">
        <f>SUBTOTAL(109,Region[MRZ])</f>
        <v>46000</v>
      </c>
      <c r="E12" s="7">
        <f>SUBTOTAL(109,Region[APR])</f>
        <v>35000</v>
      </c>
      <c r="F12" s="7">
        <f>SUBTOTAL(109,Region[MAI])</f>
        <v>43000</v>
      </c>
      <c r="G12" s="7">
        <f>SUBTOTAL(109,Region[JUN])</f>
        <v>55000</v>
      </c>
      <c r="H12" s="7">
        <f>SUBTOTAL(109,Region[JUL])</f>
        <v>55000</v>
      </c>
      <c r="I12" s="7">
        <f>SUBTOTAL(109,Region[AUG])</f>
        <v>0</v>
      </c>
      <c r="J12" s="7">
        <f>SUBTOTAL(109,Region[SEP])</f>
        <v>0</v>
      </c>
      <c r="K12" s="7">
        <f>SUBTOTAL(109,Region[OKT])</f>
        <v>0</v>
      </c>
      <c r="L12" s="7">
        <f>SUBTOTAL(109,Region[NOV])</f>
        <v>0</v>
      </c>
      <c r="M12" s="7">
        <f>SUBTOTAL(109,Region[DEZ])</f>
        <v>0</v>
      </c>
      <c r="N12" s="8">
        <f>SUBTOTAL(109,Region[SUMME])</f>
        <v>346000</v>
      </c>
      <c r="O12" s="3">
        <f>SUBTOTAL(109,Region[%])</f>
        <v>1</v>
      </c>
    </row>
  </sheetData>
  <mergeCells count="3">
    <mergeCell ref="A1:O1"/>
    <mergeCell ref="A2:M2"/>
    <mergeCell ref="N2:O2"/>
  </mergeCells>
  <dataValidations count="6">
    <dataValidation allowBlank="1" showInputMessage="1" showErrorMessage="1" prompt="Erstellen Sie ein Diagramm der Umsätze nach Region. Geben Sie monatliche regionale Umsatzdaten ab Zelle B3 und Anmerkungen in Zelle N2 ein. Das Diagramm der Umsätze nach Region befindet sich in Zelle B2. Der Titel des Arbeitsblatts steht in dieser Zelle." sqref="A1:O1"/>
    <dataValidation allowBlank="1" showInputMessage="1" showErrorMessage="1" prompt="Geben Sie in dieser Spalte unter dieser Überschrift bis zu 8 Regionen ein. Verwenden Sie Überschriftsfilter, um bestimmte Einträge zu finden." sqref="A3"/>
    <dataValidation allowBlank="1" showInputMessage="1" showErrorMessage="1" prompt="Die Summe wird in dieser Spalte unter dieser Überschrift automatisch berechnet." sqref="N3"/>
    <dataValidation allowBlank="1" showInputMessage="1" showErrorMessage="1" prompt="Der Prozentsatz wird in dieser Spalte unter dieser Überschrift automatisch berechnet." sqref="O3"/>
    <dataValidation allowBlank="1" showInputMessage="1" showErrorMessage="1" prompt="Geben Sie Anmerkungen in dieser Zelle ein." sqref="N2:O2"/>
    <dataValidation allowBlank="1" showInputMessage="1" showErrorMessage="1" prompt="Geben Sie monatliche Umsätze für die entsprechende Region in dieser Spalte unter dieser Überschrift ein." sqref="B3:M3"/>
  </dataValidations>
  <printOptions horizontalCentered="1"/>
  <pageMargins left="0.25" right="0.25" top="1" bottom="0.5" header="0.3" footer="0.3"/>
  <pageSetup paperSize="9" fitToHeight="0" orientation="landscape" r:id="rId1"/>
  <headerFooter differentFirst="1">
    <oddFooter>Page &amp;P of &amp;N</oddFooter>
  </headerFooter>
  <ignoredErrors>
    <ignoredError sqref="N4 P7:P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Umsätze nach Region</vt:lpstr>
      <vt:lpstr>d</vt:lpstr>
      <vt:lpstr>ZeilenTitelBereich1..F28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2017-11-21T23:29:02Z</dcterms:created>
  <dcterms:modified xsi:type="dcterms:W3CDTF">2018-05-24T04:25:43Z</dcterms:modified>
</cp:coreProperties>
</file>

<file path=docProps/custom.xml><?xml version="1.0" encoding="utf-8"?>
<Properties xmlns="http://schemas.openxmlformats.org/officeDocument/2006/custom-properties" xmlns:vt="http://schemas.openxmlformats.org/officeDocument/2006/docPropsVTypes"/>
</file>