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8800" windowHeight="11715"/>
  </bookViews>
  <sheets>
    <sheet name="BUDGETOVERZICHT" sheetId="1" r:id="rId1"/>
    <sheet name="GESPECIFICEERDE KOSTEN" sheetId="2" r:id="rId2"/>
    <sheet name="Grafiekgegevens" sheetId="3" state="hidden" r:id="rId3"/>
  </sheets>
  <definedNames>
    <definedName name="AllottedFunds">BUDGETOVERZICHT!$C$15</definedName>
    <definedName name="ColumnTitle2">Gegevens[[#Headers],[Item]]</definedName>
    <definedName name="ColumnTitleRegion1..D4.2">'GESPECIFICEERDE KOSTEN'!$B$3</definedName>
    <definedName name="FundsRemaining">INDEX(Financiën[[#All],[Kolom2]],ROWS(Financiën[[#All],[Kolom2]]),1)</definedName>
    <definedName name="FundsRemainingLabel">BUDGETOVERZICHT!$B$17</definedName>
    <definedName name="FundsUsed">BUDGETOVERZICHT!$C$16</definedName>
    <definedName name="FundsUsedLabel">BUDGETOVERZICHT!$B$16</definedName>
    <definedName name="_xlnm.Print_Titles" localSheetId="1">'GESPECIFICEERDE KOSTEN'!$5:$5</definedName>
    <definedName name="RowTitleRegion1..C11">BUDGETOVERZICHT!$B$4</definedName>
    <definedName name="Slicer_Category">#N/A</definedName>
    <definedName name="Title1">BUDGETOVERZICHT!$B$13</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D27" i="2" l="1"/>
  <c r="C4" i="2" l="1"/>
  <c r="C15" i="1" l="1"/>
  <c r="B4" i="2" l="1"/>
  <c r="C16" i="1"/>
  <c r="C17" i="1" l="1"/>
  <c r="A4" i="3" l="1"/>
  <c r="A3" i="3"/>
  <c r="D4" i="2"/>
</calcChain>
</file>

<file path=xl/sharedStrings.xml><?xml version="1.0" encoding="utf-8"?>
<sst xmlns="http://schemas.openxmlformats.org/spreadsheetml/2006/main" count="79" uniqueCount="60">
  <si>
    <t>HUIS</t>
  </si>
  <si>
    <t>PROJECTGEGEVENS</t>
  </si>
  <si>
    <t>Projectnaam</t>
  </si>
  <si>
    <t>Projectbeschrijving</t>
  </si>
  <si>
    <t>Aannemer</t>
  </si>
  <si>
    <t>Licentienummer</t>
  </si>
  <si>
    <t>Naam van contactpersoon</t>
  </si>
  <si>
    <t>Website</t>
  </si>
  <si>
    <t>Telefoon</t>
  </si>
  <si>
    <t>Adres</t>
  </si>
  <si>
    <t>FINANCIEEL OVERZICHT</t>
  </si>
  <si>
    <t>Contant bedrag</t>
  </si>
  <si>
    <t>Gefinancierd bedrag</t>
  </si>
  <si>
    <t>Totaal toegewezen fondsen</t>
  </si>
  <si>
    <t>Tot nu toe gebruikte fondsen</t>
  </si>
  <si>
    <t>Resterende fondsen</t>
  </si>
  <si>
    <t>VERBOUWINGS- 
BUDGET</t>
  </si>
  <si>
    <t>Verbouwing keuken</t>
  </si>
  <si>
    <t>Oude vloer verwijderen, vervangen door nieuwe tegels.  Alle nieuwe vloeren afwerken en voorzien van plinten  Huidige kasten vervangen door kasten met een modernere stijl.  Alle kasten afwerken en voorzien van plinten</t>
  </si>
  <si>
    <t>Alpine Ski House</t>
  </si>
  <si>
    <t>C#12345678</t>
  </si>
  <si>
    <t>Rolf van Eeuwijk</t>
  </si>
  <si>
    <t>http://www.alpineskihouse.com/</t>
  </si>
  <si>
    <t>789 Smith Street, Bozeman, MT 06030</t>
  </si>
  <si>
    <t>Gespecificeerde kosten</t>
  </si>
  <si>
    <t>LIJST</t>
  </si>
  <si>
    <t>TOEGEWEZEN PROJECTFONDSEN</t>
  </si>
  <si>
    <t>Item</t>
  </si>
  <si>
    <t>Tegelvloeren</t>
  </si>
  <si>
    <t>Tegellijm</t>
  </si>
  <si>
    <t>Vloer</t>
  </si>
  <si>
    <t>Vloervoegmiddel</t>
  </si>
  <si>
    <t>Vloerplinten</t>
  </si>
  <si>
    <t>Nieuwe kasten</t>
  </si>
  <si>
    <t>Verf voor kasten</t>
  </si>
  <si>
    <t>Hang- en sluitwerk kasten</t>
  </si>
  <si>
    <t>Vloer verwijderen</t>
  </si>
  <si>
    <t>Vloerlijm verwijderen</t>
  </si>
  <si>
    <t>Vloer schuren</t>
  </si>
  <si>
    <t>Vloer voorbereiden</t>
  </si>
  <si>
    <t>Vloer leggen</t>
  </si>
  <si>
    <t>Vloer voegen</t>
  </si>
  <si>
    <t>Vloerplinten plaatsen</t>
  </si>
  <si>
    <t>Oude kasten verwijderen</t>
  </si>
  <si>
    <t>Kastengebied voorbereiden</t>
  </si>
  <si>
    <t>Nieuwe kasten installeren</t>
  </si>
  <si>
    <t>Kasten voegen</t>
  </si>
  <si>
    <t>Kasten verven</t>
  </si>
  <si>
    <t>Hang- en sluitwerk kasten installeren</t>
  </si>
  <si>
    <t>Totaal</t>
  </si>
  <si>
    <t>VAN 
ONKOSTEN</t>
  </si>
  <si>
    <t>TOT NU TOE GEBRUIKTE FONDSEN</t>
  </si>
  <si>
    <t>Categorie</t>
  </si>
  <si>
    <t>Materiaal</t>
  </si>
  <si>
    <t>Arbeid</t>
  </si>
  <si>
    <t>RESTERENDE FONDSEN</t>
  </si>
  <si>
    <t>Bedrag</t>
  </si>
  <si>
    <t>Budgetoverzicht</t>
  </si>
  <si>
    <t>Dit blad moet verborgen blijven.</t>
  </si>
  <si>
    <t>Gegevenslabels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</si>
</sst>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quot;€&quot;\ #,##0;[Red]&quot;€&quot;\ \-#,##0"/>
    <numFmt numFmtId="165" formatCode="&quot;€&quot;\ #,##0.00;[Red]&quot;€&quot;\ \-#,##0.00"/>
    <numFmt numFmtId="166" formatCode="0#########"/>
    <numFmt numFmtId="167" formatCode="&quot;€&quot;\ #,##0.00"/>
  </numFmts>
  <fonts count="21" x14ac:knownFonts="1">
    <font>
      <sz val="12"/>
      <color theme="4" tint="-0.499984740745262"/>
      <name val="Times New Roman"/>
      <family val="2"/>
      <scheme val="minor"/>
    </font>
    <font>
      <sz val="11"/>
      <color theme="1"/>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
      <sz val="11"/>
      <color rgb="FF006100"/>
      <name val="Times New Roman"/>
      <family val="2"/>
      <scheme val="minor"/>
    </font>
    <font>
      <sz val="11"/>
      <color rgb="FF9C0006"/>
      <name val="Times New Roman"/>
      <family val="2"/>
      <scheme val="minor"/>
    </font>
    <font>
      <sz val="11"/>
      <color rgb="FF9C5700"/>
      <name val="Times New Roman"/>
      <family val="2"/>
      <scheme val="minor"/>
    </font>
    <font>
      <b/>
      <sz val="11"/>
      <color rgb="FF3F3F3F"/>
      <name val="Times New Roman"/>
      <family val="2"/>
      <scheme val="minor"/>
    </font>
    <font>
      <b/>
      <sz val="11"/>
      <color rgb="FFFA7D00"/>
      <name val="Times New Roman"/>
      <family val="2"/>
      <scheme val="minor"/>
    </font>
    <font>
      <sz val="11"/>
      <color rgb="FFFA7D00"/>
      <name val="Times New Roman"/>
      <family val="2"/>
      <scheme val="minor"/>
    </font>
    <font>
      <b/>
      <sz val="11"/>
      <color theme="0"/>
      <name val="Times New Roman"/>
      <family val="2"/>
      <scheme val="minor"/>
    </font>
    <font>
      <sz val="11"/>
      <color rgb="FFFF0000"/>
      <name val="Times New Roman"/>
      <family val="2"/>
      <scheme val="minor"/>
    </font>
    <font>
      <i/>
      <sz val="11"/>
      <color rgb="FF7F7F7F"/>
      <name val="Times New Roman"/>
      <family val="2"/>
      <scheme val="minor"/>
    </font>
    <font>
      <sz val="11"/>
      <color theme="0"/>
      <name val="Times New Roman"/>
      <family val="2"/>
      <scheme val="minor"/>
    </font>
  </fonts>
  <fills count="3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n">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horizontal="left" vertical="center" wrapText="1"/>
    </xf>
    <xf numFmtId="0" fontId="3" fillId="2" borderId="0" applyNumberFormat="0" applyProtection="0">
      <alignment vertical="center" wrapText="1"/>
    </xf>
    <xf numFmtId="0" fontId="6" fillId="0" borderId="1" applyNumberFormat="0" applyFill="0" applyProtection="0"/>
    <xf numFmtId="0" fontId="4" fillId="0" borderId="2" applyNumberFormat="0" applyFont="0" applyFill="0" applyAlignment="0" applyProtection="0"/>
    <xf numFmtId="0" fontId="10" fillId="0" borderId="2" applyNumberFormat="0" applyFill="0" applyAlignment="0" applyProtection="0">
      <alignment vertical="center"/>
    </xf>
    <xf numFmtId="0" fontId="7" fillId="5" borderId="0" applyNumberFormat="0" applyFill="0" applyBorder="0" applyProtection="0"/>
    <xf numFmtId="167" fontId="5" fillId="0" borderId="0" applyFill="0" applyBorder="0" applyProtection="0">
      <alignment horizontal="right" vertical="center"/>
    </xf>
    <xf numFmtId="164" fontId="5" fillId="0" borderId="0" applyFill="0" applyBorder="0" applyAlignment="0" applyProtection="0"/>
    <xf numFmtId="0" fontId="2" fillId="2" borderId="0" applyNumberFormat="0" applyBorder="0" applyProtection="0">
      <alignment vertical="center"/>
    </xf>
    <xf numFmtId="165" fontId="8" fillId="4" borderId="0" applyFill="0" applyBorder="0" applyProtection="0">
      <alignment horizontal="left" vertical="top"/>
    </xf>
    <xf numFmtId="0" fontId="5" fillId="5" borderId="0" applyNumberFormat="0" applyBorder="0" applyAlignment="0" applyProtection="0"/>
    <xf numFmtId="166" fontId="5" fillId="0" borderId="0" applyFont="0" applyFill="0" applyBorder="0" applyAlignment="0">
      <alignment horizontal="left" vertical="center" wrapText="1"/>
    </xf>
    <xf numFmtId="0" fontId="5" fillId="3" borderId="0" applyNumberFormat="0" applyFill="0" applyBorder="0" applyAlignment="0" applyProtection="0">
      <alignment horizontal="left" vertical="center"/>
    </xf>
    <xf numFmtId="0" fontId="5" fillId="0" borderId="0" applyNumberFormat="0" applyFill="0" applyBorder="0" applyAlignment="0" applyProtection="0">
      <alignment vertical="center" wrapText="1"/>
    </xf>
    <xf numFmtId="0" fontId="9" fillId="6" borderId="0" applyNumberFormat="0" applyFill="0" applyBorder="0" applyAlignment="0">
      <alignment horizontal="left" vertical="center"/>
    </xf>
    <xf numFmtId="0" fontId="1" fillId="7"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4" fillId="11" borderId="3" applyNumberFormat="0" applyAlignment="0" applyProtection="0"/>
    <xf numFmtId="0" fontId="15" fillId="11" borderId="4" applyNumberFormat="0" applyAlignment="0" applyProtection="0"/>
    <xf numFmtId="0" fontId="16" fillId="0" borderId="5" applyNumberFormat="0" applyFill="0" applyAlignment="0" applyProtection="0"/>
    <xf numFmtId="0" fontId="17" fillId="12" borderId="6" applyNumberFormat="0" applyAlignment="0" applyProtection="0"/>
    <xf numFmtId="0" fontId="18" fillId="0" borderId="0" applyNumberFormat="0" applyFill="0" applyBorder="0" applyAlignment="0" applyProtection="0"/>
    <xf numFmtId="0" fontId="5" fillId="13" borderId="7" applyNumberFormat="0" applyFont="0" applyAlignment="0" applyProtection="0"/>
    <xf numFmtId="0" fontId="19" fillId="0" borderId="0" applyNumberFormat="0" applyFill="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3" fillId="2" borderId="0" xfId="1">
      <alignment vertical="center" wrapText="1"/>
    </xf>
    <xf numFmtId="0" fontId="4" fillId="0" borderId="0" xfId="0" applyFont="1" applyFill="1" applyAlignment="1">
      <alignment vertical="center"/>
    </xf>
    <xf numFmtId="0" fontId="2" fillId="2" borderId="0" xfId="8">
      <alignment vertical="center"/>
    </xf>
    <xf numFmtId="0" fontId="6" fillId="0" borderId="1" xfId="2"/>
    <xf numFmtId="0" fontId="0" fillId="0" borderId="0" xfId="0">
      <alignment horizontal="left" vertical="center" wrapText="1"/>
    </xf>
    <xf numFmtId="0" fontId="10" fillId="0" borderId="2" xfId="4" applyAlignment="1">
      <alignment horizontal="left" vertical="center" wrapText="1"/>
    </xf>
    <xf numFmtId="0" fontId="0" fillId="0" borderId="0" xfId="0" applyFont="1" applyFill="1" applyBorder="1">
      <alignment horizontal="left" vertical="center" wrapText="1"/>
    </xf>
    <xf numFmtId="0" fontId="7" fillId="0" borderId="0" xfId="5" applyFill="1"/>
    <xf numFmtId="0" fontId="1" fillId="7" borderId="0" xfId="15" applyBorder="1" applyAlignment="1">
      <alignment horizontal="left" vertical="center" wrapText="1"/>
    </xf>
    <xf numFmtId="165" fontId="8" fillId="0" borderId="0" xfId="9" applyNumberFormat="1" applyFill="1">
      <alignment horizontal="left" vertical="top"/>
    </xf>
    <xf numFmtId="167" fontId="5" fillId="0" borderId="0" xfId="6" applyNumberFormat="1" applyFill="1" applyBorder="1">
      <alignment horizontal="right" vertical="center"/>
    </xf>
    <xf numFmtId="167" fontId="0" fillId="0" borderId="0" xfId="0" applyNumberFormat="1" applyFont="1" applyFill="1" applyBorder="1" applyAlignment="1">
      <alignment horizontal="right" vertical="center"/>
    </xf>
    <xf numFmtId="164" fontId="0" fillId="0" borderId="0" xfId="7" applyNumberFormat="1" applyFont="1" applyFill="1" applyBorder="1" applyAlignment="1">
      <alignment horizontal="left" vertical="center"/>
    </xf>
    <xf numFmtId="164" fontId="1" fillId="7" borderId="0" xfId="15" applyNumberFormat="1" applyBorder="1" applyAlignment="1">
      <alignment horizontal="left" vertical="center"/>
    </xf>
    <xf numFmtId="0" fontId="9" fillId="0" borderId="0" xfId="12" applyFont="1" applyFill="1" applyAlignment="1">
      <alignment horizontal="left" vertical="center" wrapText="1"/>
    </xf>
    <xf numFmtId="164" fontId="0" fillId="7" borderId="0" xfId="15" applyNumberFormat="1" applyFont="1" applyBorder="1" applyAlignment="1">
      <alignment horizontal="left" vertical="center"/>
    </xf>
    <xf numFmtId="166" fontId="0" fillId="0" borderId="2" xfId="11" applyNumberFormat="1" applyFont="1" applyBorder="1" applyAlignment="1">
      <alignment horizontal="left" vertical="center" wrapText="1"/>
    </xf>
    <xf numFmtId="0" fontId="0" fillId="0" borderId="2" xfId="3" applyFont="1" applyAlignment="1">
      <alignment horizontal="left" vertical="center" wrapText="1"/>
    </xf>
    <xf numFmtId="0" fontId="5" fillId="0" borderId="2" xfId="12" applyFill="1" applyBorder="1" applyAlignment="1">
      <alignment horizontal="left" vertical="center" wrapText="1"/>
    </xf>
    <xf numFmtId="0" fontId="3" fillId="2" borderId="0" xfId="1">
      <alignment vertical="center" wrapText="1"/>
    </xf>
  </cellXfs>
  <cellStyles count="51">
    <cellStyle name="20% - Accent1" xfId="10" builtinId="30" customBuiltin="1"/>
    <cellStyle name="20% - Accent2" xfId="33" builtinId="34" customBuiltin="1"/>
    <cellStyle name="20% - Accent3" xfId="15" builtinId="38" customBuiltin="1"/>
    <cellStyle name="20% - Accent4" xfId="40" builtinId="42" customBuiltin="1"/>
    <cellStyle name="20% - Accent5" xfId="44" builtinId="46" customBuiltin="1"/>
    <cellStyle name="20% - Accent6" xfId="48" builtinId="50" customBuiltin="1"/>
    <cellStyle name="40% - Accent1" xfId="30" builtinId="31" customBuiltin="1"/>
    <cellStyle name="40% - Accent2" xfId="34"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1" builtinId="32" customBuiltin="1"/>
    <cellStyle name="60% - Accent2" xfId="35"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9" builtinId="29" customBuiltin="1"/>
    <cellStyle name="Accent2" xfId="32" builtinId="33" customBuiltin="1"/>
    <cellStyle name="Accent3" xfId="36" builtinId="37" customBuiltin="1"/>
    <cellStyle name="Accent4" xfId="39" builtinId="41" customBuiltin="1"/>
    <cellStyle name="Accent5" xfId="43" builtinId="45" customBuiltin="1"/>
    <cellStyle name="Accent6" xfId="47" builtinId="49" customBuiltin="1"/>
    <cellStyle name="Bad" xfId="20" builtinId="27" customBuiltin="1"/>
    <cellStyle name="Calculation" xfId="23" builtinId="22" customBuiltin="1"/>
    <cellStyle name="Check Cell" xfId="25" builtinId="23" customBuiltin="1"/>
    <cellStyle name="Comma" xfId="16" builtinId="3" customBuiltin="1"/>
    <cellStyle name="Comma [0]" xfId="17" builtinId="6" customBuiltin="1"/>
    <cellStyle name="Currency" xfId="6" builtinId="4" customBuiltin="1"/>
    <cellStyle name="Currency [0]" xfId="7" builtinId="7" customBuiltin="1"/>
    <cellStyle name="Explanatory Text" xfId="28" builtinId="53" customBuiltin="1"/>
    <cellStyle name="Followed Hyperlink" xfId="13" builtinId="9" customBuiltin="1"/>
    <cellStyle name="Good" xfId="19" builtinId="26" customBuiltin="1"/>
    <cellStyle name="Heading 1" xfId="1" builtinId="16" customBuiltin="1"/>
    <cellStyle name="Heading 2" xfId="2" builtinId="17" customBuiltin="1"/>
    <cellStyle name="Heading 3" xfId="4" builtinId="18" customBuiltin="1"/>
    <cellStyle name="Heading 4" xfId="5" builtinId="19" customBuiltin="1"/>
    <cellStyle name="Hyperlink" xfId="12" builtinId="8" customBuiltin="1"/>
    <cellStyle name="Input" xfId="3" builtinId="20" customBuiltin="1"/>
    <cellStyle name="Linked Cell" xfId="24" builtinId="24" customBuiltin="1"/>
    <cellStyle name="Navigatiekoppeling" xfId="14"/>
    <cellStyle name="Neutral" xfId="21" builtinId="28" customBuiltin="1"/>
    <cellStyle name="Normal" xfId="0" builtinId="0" customBuiltin="1"/>
    <cellStyle name="Note" xfId="27" builtinId="10" customBuiltin="1"/>
    <cellStyle name="Output" xfId="22" builtinId="21" customBuiltin="1"/>
    <cellStyle name="Percent" xfId="18" builtinId="5" customBuiltin="1"/>
    <cellStyle name="Telefoon" xfId="11"/>
    <cellStyle name="Title" xfId="8" builtinId="15" customBuiltin="1"/>
    <cellStyle name="Total" xfId="9" builtinId="25" customBuiltin="1"/>
    <cellStyle name="Warning Text" xfId="26" builtinId="11" customBuiltin="1"/>
  </cellStyles>
  <dxfs count="15">
    <dxf>
      <numFmt numFmtId="167" formatCode="&quot;€&quot;\ #,##0.00"/>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dxf>
    <dxf>
      <font>
        <b val="0"/>
        <i val="0"/>
        <strike val="0"/>
        <condense val="0"/>
        <extend val="0"/>
        <outline val="0"/>
        <shadow val="0"/>
        <u val="none"/>
        <vertAlign val="baseline"/>
        <sz val="12"/>
        <color theme="4" tint="-0.499984740745262"/>
        <name val="Times New Roman"/>
        <family val="2"/>
        <scheme val="minor"/>
      </font>
      <numFmt numFmtId="164" formatCode="&quot;€&quot;\ #,##0;[Red]&quot;€&quot;\ \-#,##0"/>
    </dxf>
    <dxf>
      <numFmt numFmtId="164" formatCode="&quot;€&quot;\ #,##0;[Red]&quot;€&quot;\ \-#,##0"/>
    </dxf>
    <dxf>
      <font>
        <b val="0"/>
        <i val="0"/>
        <strike val="0"/>
        <condense val="0"/>
        <extend val="0"/>
        <outline val="0"/>
        <shadow val="0"/>
        <u val="none"/>
        <vertAlign val="baseline"/>
        <sz val="11"/>
        <color rgb="FF3F3F76"/>
        <name val="Times New Roman"/>
        <family val="1"/>
        <scheme val="minor"/>
      </font>
      <numFmt numFmtId="10" formatCode="&quot;$&quot;#,##0_);[Red]\(&quot;$&quot;#,##0\)"/>
      <fill>
        <patternFill patternType="solid">
          <fgColor indexed="64"/>
          <bgColor rgb="FFFFCC99"/>
        </patternFill>
      </fill>
      <alignment horizontal="left" vertical="center" textRotation="0" wrapText="0" indent="0" justifyLastLine="0" shrinkToFit="0" readingOrder="0"/>
      <border diagonalUp="0" diagonalDown="0" outline="0">
        <left style="thin">
          <color rgb="FF7F7F7F"/>
        </left>
        <right/>
        <top style="thin">
          <color rgb="FF7F7F7F"/>
        </top>
        <bottom style="thin">
          <color rgb="FF7F7F7F"/>
        </bottom>
      </border>
    </dxf>
    <dxf>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Woningverbouwingsbudget" defaultPivotStyle="PivotStyleLight16">
    <tableStyle name="Woningverbouwingsbudget" pivot="0" count="5">
      <tableStyleElement type="wholeTable" dxfId="14"/>
      <tableStyleElement type="headerRow" dxfId="13"/>
      <tableStyleElement type="totalRow" dxfId="12"/>
      <tableStyleElement type="firstColumn" dxfId="11"/>
      <tableStyleElement type="lastColumn" dxfId="10"/>
    </tableStyle>
    <tableStyle name="Slicer Woningverbouwingsbudget" pivot="0" table="0" count="10">
      <tableStyleElement type="wholeTable" dxfId="9"/>
      <tableStyleElement type="headerRow" dxfId="8"/>
    </tableStyle>
  </tableStyle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Slicer Woningverbouwingsbudget">
        <x14:slicerStyle name="Slicer Woningverbouwings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strRef>
              <c:f>Grafiekgegevens!$A$3:$A$4</c:f>
              <c:strCache>
                <c:ptCount val="2"/>
                <c:pt idx="0">
                  <c:v>Tot nu toe gebruikte fondsen: € 2810.000 (80%)</c:v>
                </c:pt>
                <c:pt idx="1">
                  <c:v>Resterende fondsen: € 690.000 (20%)</c:v>
                </c:pt>
              </c:strCache>
            </c:strRef>
          </c:cat>
          <c:val>
            <c:numRef>
              <c:f>BUDGETOVERZICHT!$C$16:$C$17</c:f>
              <c:numCache>
                <c:formatCode>"€"\ #,##0;[Red]"€"\ \-#,##0</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a:ea typeface="Times New Roman"/>
              <a:cs typeface="Times New Roman"/>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GESPECIFICEERDE KOSTE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BUDGETOVERZICHT'!A1"/></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1</xdr:row>
      <xdr:rowOff>200025</xdr:rowOff>
    </xdr:from>
    <xdr:to>
      <xdr:col>3</xdr:col>
      <xdr:colOff>3447901</xdr:colOff>
      <xdr:row>1</xdr:row>
      <xdr:rowOff>706037</xdr:rowOff>
    </xdr:to>
    <xdr:pic>
      <xdr:nvPicPr>
        <xdr:cNvPr id="36" name="Afbeelding 35" descr="Afbeelding van veelgebruikte handgereedschappen">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257800" y="581025"/>
          <a:ext cx="2676376" cy="506012"/>
        </a:xfrm>
        <a:prstGeom prst="rect">
          <a:avLst/>
        </a:prstGeom>
      </xdr:spPr>
    </xdr:pic>
    <xdr:clientData/>
  </xdr:twoCellAnchor>
  <xdr:twoCellAnchor editAs="oneCell">
    <xdr:from>
      <xdr:col>3</xdr:col>
      <xdr:colOff>1791492</xdr:colOff>
      <xdr:row>0</xdr:row>
      <xdr:rowOff>95250</xdr:rowOff>
    </xdr:from>
    <xdr:to>
      <xdr:col>3</xdr:col>
      <xdr:colOff>3429792</xdr:colOff>
      <xdr:row>1</xdr:row>
      <xdr:rowOff>0</xdr:rowOff>
    </xdr:to>
    <xdr:sp macro="" textlink="">
      <xdr:nvSpPr>
        <xdr:cNvPr id="2" name="Ronde hoek zelfde zijde rechthoek 1" descr="Selecteer om naar het werkblad Gespecificeerde kosten te navigeren.">
          <a:hlinkClick xmlns:r="http://schemas.openxmlformats.org/officeDocument/2006/relationships" r:id="rId2" tooltip="Selecteer om naar het werkblad Gespecificeerde kosten te navigeren."/>
          <a:extLst>
            <a:ext uri="{FF2B5EF4-FFF2-40B4-BE49-F238E27FC236}">
              <a16:creationId xmlns:a16="http://schemas.microsoft.com/office/drawing/2014/main" id="{00000000-0008-0000-0000-000002000000}"/>
            </a:ext>
          </a:extLst>
        </xdr:cNvPr>
        <xdr:cNvSpPr/>
      </xdr:nvSpPr>
      <xdr:spPr>
        <a:xfrm>
          <a:off x="6277767" y="95250"/>
          <a:ext cx="16383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800" spc="50" baseline="0">
              <a:solidFill>
                <a:schemeClr val="bg2"/>
              </a:solidFill>
              <a:latin typeface="Arial Black" panose="020B0A04020102020204" pitchFamily="34" charset="0"/>
            </a:rPr>
            <a:t>VOER KOSTEN IN</a:t>
          </a:r>
        </a:p>
      </xdr:txBody>
    </xdr:sp>
    <xdr:clientData fPrintsWithSheet="0"/>
  </xdr:twoCellAnchor>
  <xdr:twoCellAnchor editAs="oneCell">
    <xdr:from>
      <xdr:col>3</xdr:col>
      <xdr:colOff>1</xdr:colOff>
      <xdr:row>12</xdr:row>
      <xdr:rowOff>0</xdr:rowOff>
    </xdr:from>
    <xdr:to>
      <xdr:col>4</xdr:col>
      <xdr:colOff>9525</xdr:colOff>
      <xdr:row>17</xdr:row>
      <xdr:rowOff>0</xdr:rowOff>
    </xdr:to>
    <xdr:graphicFrame macro="">
      <xdr:nvGraphicFramePr>
        <xdr:cNvPr id="40" name="Financieel overzicht" descr="Cirkeldiagram geeft de verhouding van de tot nu toe gebruikte fondsen en de resterende fondsen weer">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48417</xdr:colOff>
      <xdr:row>0</xdr:row>
      <xdr:rowOff>85724</xdr:rowOff>
    </xdr:from>
    <xdr:to>
      <xdr:col>4</xdr:col>
      <xdr:colOff>1686716</xdr:colOff>
      <xdr:row>0</xdr:row>
      <xdr:rowOff>380999</xdr:rowOff>
    </xdr:to>
    <xdr:sp macro="" textlink="">
      <xdr:nvSpPr>
        <xdr:cNvPr id="2" name="Ronde hoek zelfde zijde rechthoek 1" descr="Selecteer om naar het werkblad Budgetoverzicht te gaan.">
          <a:hlinkClick xmlns:r="http://schemas.openxmlformats.org/officeDocument/2006/relationships" r:id="rId1" tooltip="Selecteer om naar het werkblad Budgetoverzicht te gaan."/>
          <a:extLst>
            <a:ext uri="{FF2B5EF4-FFF2-40B4-BE49-F238E27FC236}">
              <a16:creationId xmlns:a16="http://schemas.microsoft.com/office/drawing/2014/main" id="{00000000-0008-0000-0100-000002000000}"/>
            </a:ext>
          </a:extLst>
        </xdr:cNvPr>
        <xdr:cNvSpPr/>
      </xdr:nvSpPr>
      <xdr:spPr>
        <a:xfrm>
          <a:off x="7249317" y="85724"/>
          <a:ext cx="1638299"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800" b="1" spc="50" baseline="0">
              <a:solidFill>
                <a:schemeClr val="bg2"/>
              </a:solidFill>
              <a:latin typeface="Arial Black" panose="020B0A04020102020204" pitchFamily="34" charset="0"/>
            </a:rPr>
            <a:t>BUDGETOVERZICHT</a:t>
          </a:r>
        </a:p>
      </xdr:txBody>
    </xdr:sp>
    <xdr:clientData fPrintsWithSheet="0"/>
  </xdr:twoCellAnchor>
  <xdr:twoCellAnchor editAs="oneCell">
    <xdr:from>
      <xdr:col>4</xdr:col>
      <xdr:colOff>247650</xdr:colOff>
      <xdr:row>4</xdr:row>
      <xdr:rowOff>228600</xdr:rowOff>
    </xdr:from>
    <xdr:to>
      <xdr:col>4</xdr:col>
      <xdr:colOff>1674114</xdr:colOff>
      <xdr:row>8</xdr:row>
      <xdr:rowOff>280416</xdr:rowOff>
    </xdr:to>
    <mc:AlternateContent xmlns:mc="http://schemas.openxmlformats.org/markup-compatibility/2006" xmlns:sle15="http://schemas.microsoft.com/office/drawing/2012/slicer">
      <mc:Choice Requires="sle15">
        <xdr:graphicFrame macro="">
          <xdr:nvGraphicFramePr>
            <xdr:cNvPr id="3" name="Categorie" descr="Selecteer een item in de slicer om de lijst te filteren">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mlns="">
        <xdr:sp macro="" textlink="">
          <xdr:nvSpPr>
            <xdr:cNvPr id="0" name=""/>
            <xdr:cNvSpPr>
              <a:spLocks noTextEdit="1"/>
            </xdr:cNvSpPr>
          </xdr:nvSpPr>
          <xdr:spPr>
            <a:xfrm>
              <a:off x="6686550" y="2447925"/>
              <a:ext cx="1426464" cy="1728216"/>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fPrintsWithSheet="0"/>
  </xdr:twoCellAnchor>
  <xdr:twoCellAnchor editAs="oneCell">
    <xdr:from>
      <xdr:col>3</xdr:col>
      <xdr:colOff>990600</xdr:colOff>
      <xdr:row>1</xdr:row>
      <xdr:rowOff>190500</xdr:rowOff>
    </xdr:from>
    <xdr:to>
      <xdr:col>4</xdr:col>
      <xdr:colOff>1714351</xdr:colOff>
      <xdr:row>1</xdr:row>
      <xdr:rowOff>696512</xdr:rowOff>
    </xdr:to>
    <xdr:pic>
      <xdr:nvPicPr>
        <xdr:cNvPr id="39" name="Afbeelding 38" descr="Afbeelding van veelgebruikte handgereedschappen">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623887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ie">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ie" cache="Slicer_Category" caption="Categorie" rowHeight="209550"/>
</slicers>
</file>

<file path=xl/tables/table1.xml><?xml version="1.0" encoding="utf-8"?>
<table xmlns="http://schemas.openxmlformats.org/spreadsheetml/2006/main" id="2" name="Financiën" displayName="Financiën" ref="B13:C17" headerRowCount="0" totalsRowDxfId="7">
  <tableColumns count="2">
    <tableColumn id="1" name="Kolom1" totalsRowLabel="Totaal" headerRowDxfId="6"/>
    <tableColumn id="2" name="Kolom2" totalsRowFunction="sum" headerRowDxfId="5" dataDxfId="4" totalsRowDxfId="3"/>
  </tableColumns>
  <tableStyleInfo name="Woningverbouwingsbudget" showFirstColumn="0" showLastColumn="1" showRowStripes="0" showColumnStripes="0"/>
  <extLst>
    <ext xmlns:x14="http://schemas.microsoft.com/office/spreadsheetml/2009/9/main" uri="{504A1905-F514-4f6f-8877-14C23A59335A}">
      <x14:table altTextSummary="Voer het toegewezen contante en gefinancierde bedrag in. Totaal toegewezen fondsen, tot nu toe gebruikte fondsen en resterende fondsen worden automatisch bijgewerkt"/>
    </ext>
  </extLst>
</table>
</file>

<file path=xl/tables/table2.xml><?xml version="1.0" encoding="utf-8"?>
<table xmlns="http://schemas.openxmlformats.org/spreadsheetml/2006/main" id="1" name="Gegevens" displayName="Gegevens" ref="B5:D27" totalsRowCount="1">
  <autoFilter ref="B5:D26">
    <filterColumn colId="0" hiddenButton="1"/>
    <filterColumn colId="1" hiddenButton="1"/>
    <filterColumn colId="2" hiddenButton="1"/>
  </autoFilter>
  <sortState ref="B6:D25">
    <sortCondition descending="1" ref="C5:C25"/>
  </sortState>
  <tableColumns count="3">
    <tableColumn id="1" name="Item" totalsRowLabel="Totaal" totalsRowDxfId="2"/>
    <tableColumn id="2" name="Categorie" totalsRowDxfId="1"/>
    <tableColumn id="3" name="Bedrag" totalsRowFunction="sum" dataDxfId="0"/>
  </tableColumns>
  <tableStyleInfo name="Woningverbouwingsbudget" showFirstColumn="1" showLastColumn="1" showRowStripes="0" showColumnStripes="0"/>
  <extLst>
    <ext xmlns:x14="http://schemas.microsoft.com/office/spreadsheetml/2009/9/main" uri="{504A1905-F514-4f6f-8877-14C23A59335A}">
      <x14:table altTextSummary="Vul de kostenposten, categorieën en bedragen in deze tabel in."/>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crosoft.com/nl-nl/" TargetMode="External"/><Relationship Id="rId1" Type="http://schemas.openxmlformats.org/officeDocument/2006/relationships/hyperlink" Target="http://www.alpineskihouse.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D17"/>
  <sheetViews>
    <sheetView showGridLines="0" tabSelected="1" zoomScaleNormal="100" workbookViewId="0"/>
  </sheetViews>
  <sheetFormatPr defaultRowHeight="30" customHeight="1" x14ac:dyDescent="0.25"/>
  <cols>
    <col min="1" max="1" width="2.625" style="7" customWidth="1"/>
    <col min="2" max="2" width="30.625" style="1" customWidth="1"/>
    <col min="3" max="3" width="25.625" style="2" customWidth="1"/>
    <col min="4" max="4" width="46.625" style="1" customWidth="1"/>
    <col min="5" max="5" width="2.625" customWidth="1"/>
  </cols>
  <sheetData>
    <row r="1" spans="2:4" ht="30" customHeight="1" x14ac:dyDescent="0.25">
      <c r="B1" s="7"/>
      <c r="D1" s="17" t="s">
        <v>24</v>
      </c>
    </row>
    <row r="2" spans="2:4" ht="72.75" x14ac:dyDescent="0.25">
      <c r="B2" s="5" t="s">
        <v>0</v>
      </c>
      <c r="C2" s="3" t="s">
        <v>16</v>
      </c>
      <c r="D2" s="3"/>
    </row>
    <row r="3" spans="2:4" ht="51.75" customHeight="1" thickBot="1" x14ac:dyDescent="0.45">
      <c r="B3" s="6" t="s">
        <v>1</v>
      </c>
      <c r="C3" s="6"/>
      <c r="D3" s="6"/>
    </row>
    <row r="4" spans="2:4" ht="30" customHeight="1" thickTop="1" x14ac:dyDescent="0.25">
      <c r="B4" s="8" t="s">
        <v>2</v>
      </c>
      <c r="C4" s="20" t="s">
        <v>17</v>
      </c>
      <c r="D4" s="20"/>
    </row>
    <row r="5" spans="2:4" ht="47.25" customHeight="1" x14ac:dyDescent="0.25">
      <c r="B5" s="8" t="s">
        <v>3</v>
      </c>
      <c r="C5" s="20" t="s">
        <v>18</v>
      </c>
      <c r="D5" s="20"/>
    </row>
    <row r="6" spans="2:4" ht="30" customHeight="1" x14ac:dyDescent="0.25">
      <c r="B6" s="8" t="s">
        <v>4</v>
      </c>
      <c r="C6" s="20" t="s">
        <v>19</v>
      </c>
      <c r="D6" s="20"/>
    </row>
    <row r="7" spans="2:4" ht="30" customHeight="1" x14ac:dyDescent="0.25">
      <c r="B7" s="8" t="s">
        <v>5</v>
      </c>
      <c r="C7" s="20" t="s">
        <v>20</v>
      </c>
      <c r="D7" s="20"/>
    </row>
    <row r="8" spans="2:4" ht="30" customHeight="1" x14ac:dyDescent="0.25">
      <c r="B8" s="8" t="s">
        <v>6</v>
      </c>
      <c r="C8" s="20" t="s">
        <v>21</v>
      </c>
      <c r="D8" s="20"/>
    </row>
    <row r="9" spans="2:4" ht="30" customHeight="1" x14ac:dyDescent="0.25">
      <c r="B9" s="8" t="s">
        <v>7</v>
      </c>
      <c r="C9" s="21" t="s">
        <v>22</v>
      </c>
      <c r="D9" s="21"/>
    </row>
    <row r="10" spans="2:4" ht="30" customHeight="1" x14ac:dyDescent="0.25">
      <c r="B10" s="8" t="s">
        <v>8</v>
      </c>
      <c r="C10" s="19">
        <v>6035550198</v>
      </c>
      <c r="D10" s="19"/>
    </row>
    <row r="11" spans="2:4" ht="30" customHeight="1" x14ac:dyDescent="0.25">
      <c r="B11" s="8" t="s">
        <v>9</v>
      </c>
      <c r="C11" s="20" t="s">
        <v>23</v>
      </c>
      <c r="D11" s="20"/>
    </row>
    <row r="12" spans="2:4" ht="51.75" customHeight="1" thickBot="1" x14ac:dyDescent="0.45">
      <c r="B12" s="6" t="s">
        <v>10</v>
      </c>
      <c r="C12" s="6"/>
      <c r="D12" s="6"/>
    </row>
    <row r="13" spans="2:4" ht="30" customHeight="1" thickTop="1" x14ac:dyDescent="0.25">
      <c r="B13" s="9" t="s">
        <v>11</v>
      </c>
      <c r="C13" s="15">
        <v>3500</v>
      </c>
      <c r="D13" s="7"/>
    </row>
    <row r="14" spans="2:4" ht="30" customHeight="1" x14ac:dyDescent="0.25">
      <c r="B14" s="9" t="s">
        <v>12</v>
      </c>
      <c r="C14" s="15">
        <v>0</v>
      </c>
      <c r="D14" s="7"/>
    </row>
    <row r="15" spans="2:4" ht="30" customHeight="1" x14ac:dyDescent="0.25">
      <c r="B15" s="11" t="s">
        <v>13</v>
      </c>
      <c r="C15" s="16">
        <f>SUM(C13:C14)</f>
        <v>3500</v>
      </c>
      <c r="D15" s="7"/>
    </row>
    <row r="16" spans="2:4" ht="30" customHeight="1" x14ac:dyDescent="0.25">
      <c r="B16" s="11" t="s">
        <v>14</v>
      </c>
      <c r="C16" s="18">
        <f>SUM(Gegevens[Bedrag])</f>
        <v>2810</v>
      </c>
    </row>
    <row r="17" spans="2:3" ht="30" customHeight="1" x14ac:dyDescent="0.25">
      <c r="B17" s="11" t="s">
        <v>15</v>
      </c>
      <c r="C17" s="16">
        <f>C15-C16</f>
        <v>690</v>
      </c>
    </row>
  </sheetData>
  <mergeCells count="8">
    <mergeCell ref="C10:D10"/>
    <mergeCell ref="C11:D11"/>
    <mergeCell ref="C4:D4"/>
    <mergeCell ref="C5:D5"/>
    <mergeCell ref="C6:D6"/>
    <mergeCell ref="C7:D7"/>
    <mergeCell ref="C8:D8"/>
    <mergeCell ref="C9:D9"/>
  </mergeCells>
  <dataValidations count="34">
    <dataValidation allowBlank="1" showInputMessage="1" showErrorMessage="1" prompt="Maak een budget voor de verbouwing van uw woning met behulp van deze werkmap. Voer de kostendetails in het werkblad Gespecificeerde kosten in en bereid het budgetoverzicht voor in dit werkblad. Cel D13 bevat het cirkeldiagram" sqref="A1"/>
    <dataValidation allowBlank="1" showInputMessage="1" showErrorMessage="1" prompt="De titel van dit werkblad staat in de cellen B2 en C2" sqref="B2"/>
    <dataValidation allowBlank="1" showInputMessage="1" showErrorMessage="1" prompt="Deze cel bevat een afbeelding" sqref="D2"/>
    <dataValidation allowBlank="1" showInputMessage="1" showErrorMessage="1" prompt="Navigatiekoppeling naar het werkblad Gespecificeerde kosten" sqref="D1"/>
    <dataValidation allowBlank="1" showInputMessage="1" showErrorMessage="1" prompt="Voer in de cellen hieronder projectgegevens in" sqref="B3"/>
    <dataValidation allowBlank="1" showInputMessage="1" showErrorMessage="1" prompt="Voer in de cel rechts de projectnaam in" sqref="B4"/>
    <dataValidation allowBlank="1" showInputMessage="1" showErrorMessage="1" prompt="Voer in deze cel de projectnaam in" sqref="C4:D4"/>
    <dataValidation allowBlank="1" showInputMessage="1" showErrorMessage="1" prompt="Voer in de cel rechts de omschrijving van het project in" sqref="B5"/>
    <dataValidation allowBlank="1" showInputMessage="1" showErrorMessage="1" prompt="Voer in deze cel de omschrijving van het project in" sqref="C5:D5"/>
    <dataValidation allowBlank="1" showInputMessage="1" showErrorMessage="1" prompt="Voer in de cel rechts de naam van de aannemer in" sqref="B6"/>
    <dataValidation allowBlank="1" showInputMessage="1" showErrorMessage="1" prompt="Voer in deze cel de naam van de aannemer in" sqref="C6:D6"/>
    <dataValidation allowBlank="1" showInputMessage="1" showErrorMessage="1" prompt="Voer in de cel rechts het licentienummer in" sqref="B7"/>
    <dataValidation allowBlank="1" showInputMessage="1" showErrorMessage="1" prompt="Voer in deze cel het licentienummer in" sqref="C7:D7"/>
    <dataValidation allowBlank="1" showInputMessage="1" showErrorMessage="1" prompt="Voer in de cel rechts de naam van de contactpersoon in" sqref="B8"/>
    <dataValidation allowBlank="1" showInputMessage="1" showErrorMessage="1" prompt="Voer in deze cel de naam van de contactpersoon in" sqref="C8:D8"/>
    <dataValidation allowBlank="1" showInputMessage="1" showErrorMessage="1" prompt="Voer in de cel rechts het adres van de website in" sqref="B9"/>
    <dataValidation allowBlank="1" showInputMessage="1" showErrorMessage="1" prompt="Voer in deze cel het adres van de website in" sqref="C9:D9"/>
    <dataValidation allowBlank="1" showInputMessage="1" showErrorMessage="1" prompt="Voer in de cel rechts het telefoonnummer in" sqref="B10"/>
    <dataValidation allowBlank="1" showInputMessage="1" showErrorMessage="1" prompt="Voer in deze cel het telefoonnummer in" sqref="C10"/>
    <dataValidation allowBlank="1" showInputMessage="1" showErrorMessage="1" prompt="Voer in de cel rechts het adres in" sqref="B11"/>
    <dataValidation allowBlank="1" showInputMessage="1" showErrorMessage="1" prompt="Voer in deze cel het adres in" sqref="C11"/>
    <dataValidation allowBlank="1" showInputMessage="1" showErrorMessage="1" prompt="Voer in de onderstaande tabel het contante en gefinancierde bedrag in. De totaal toegewezen, gebruikte en resterende fondsen worden automatisch berekend met een bijbehorende grafiek in D13" sqref="B12"/>
    <dataValidation allowBlank="1" showInputMessage="1" showErrorMessage="1" prompt="Voer in de cel rechts het aan dit project toegewezen contante bedrag in" sqref="B13"/>
    <dataValidation allowBlank="1" showInputMessage="1" showErrorMessage="1" prompt="Voer in deze cel het contante bedrag in" sqref="C13"/>
    <dataValidation allowBlank="1" showInputMessage="1" showErrorMessage="1" prompt="Voer in de cel rechts het aan dit project toegewezen gefinancierde bedrag in" sqref="B14"/>
    <dataValidation allowBlank="1" showInputMessage="1" showErrorMessage="1" prompt="Voer in deze cel het gefinancierde bedrag in" sqref="C14"/>
    <dataValidation allowBlank="1" showInputMessage="1" showErrorMessage="1" prompt="De totale toegewezen fondsen worden automatisch berekend in de cel rechts" sqref="B15"/>
    <dataValidation allowBlank="1" showInputMessage="1" showErrorMessage="1" prompt="De totale toegewezen fondsen worden automatisch berekend in deze cel" sqref="C15"/>
    <dataValidation allowBlank="1" showInputMessage="1" showErrorMessage="1" prompt="Tot nu toe gebruikte fondsen worden automatisch bijgewerkt in de cel rechts op basis van de onkosten die zijn ingevoerd op het werkblad Gespecificeerde kosten" sqref="B16"/>
    <dataValidation allowBlank="1" showInputMessage="1" showErrorMessage="1" prompt="De tot nu toe gebruikte fondsen worden automatisch bijgewerkt in deze cel" sqref="C16"/>
    <dataValidation allowBlank="1" showInputMessage="1" showErrorMessage="1" prompt="De resterende fondsen worden automatisch berekend in de cel rechts" sqref="B17"/>
    <dataValidation allowBlank="1" showInputMessage="1" showErrorMessage="1" prompt="De resterende fondsen worden automatisch berekend in deze cel" sqref="C17"/>
    <dataValidation allowBlank="1" showInputMessage="1" showErrorMessage="1" prompt="Cirkeldiagram ter illustratie van de tot nu toe gebruikte fondsen in vergelijking met resterende fondsen" sqref="D13"/>
    <dataValidation allowBlank="1" showInputMessage="1" showErrorMessage="1" prompt="Selecteer cel D1 om naar het werkblad Gespecificeerde kosten te navigeren. Voer hieronder projectgegevens in" sqref="B1"/>
  </dataValidations>
  <hyperlinks>
    <hyperlink ref="D1" location="'GESPECIFICEERDE KOSTEN'!A1" tooltip="Selecteer om naar het werkblad Gespecificeerde kosten te navigeren." display="Gespecificeerde kosten"/>
    <hyperlink ref="C9" r:id="rId1"/>
    <hyperlink ref="C9:D9" r:id="rId2" display="http://www.alpineskihouse.com/"/>
  </hyperlinks>
  <printOptions horizontalCentered="1"/>
  <pageMargins left="0.4" right="0.4" top="0.4" bottom="0.4" header="0.3" footer="0.3"/>
  <pageSetup paperSize="9" fitToHeight="0" orientation="portrait" r:id="rId3"/>
  <headerFooter differentFirst="1">
    <oddFooter>Page &amp;P of &amp;N</oddFooter>
  </headerFooter>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E27"/>
  <sheetViews>
    <sheetView showGridLines="0" workbookViewId="0"/>
  </sheetViews>
  <sheetFormatPr defaultRowHeight="30" customHeight="1" x14ac:dyDescent="0.25"/>
  <cols>
    <col min="1" max="1" width="2.625" style="7" customWidth="1"/>
    <col min="2" max="2" width="40.125" style="7" customWidth="1"/>
    <col min="3" max="3" width="40.5" style="7" customWidth="1"/>
    <col min="4" max="4" width="25.625" style="7" customWidth="1"/>
    <col min="5" max="5" width="23.875" style="7" customWidth="1"/>
    <col min="6" max="6" width="2.625" customWidth="1"/>
  </cols>
  <sheetData>
    <row r="1" spans="2:5" ht="30" customHeight="1" x14ac:dyDescent="0.25">
      <c r="E1" s="17" t="s">
        <v>57</v>
      </c>
    </row>
    <row r="2" spans="2:5" ht="72.75" x14ac:dyDescent="0.25">
      <c r="B2" s="5" t="s">
        <v>25</v>
      </c>
      <c r="C2" s="3" t="s">
        <v>50</v>
      </c>
      <c r="D2" s="22"/>
      <c r="E2" s="22"/>
    </row>
    <row r="3" spans="2:5" ht="42" customHeight="1" x14ac:dyDescent="0.4">
      <c r="B3" s="10" t="s">
        <v>26</v>
      </c>
      <c r="C3" s="10" t="s">
        <v>51</v>
      </c>
      <c r="D3" s="10" t="s">
        <v>55</v>
      </c>
    </row>
    <row r="4" spans="2:5" ht="30" customHeight="1" x14ac:dyDescent="0.25">
      <c r="B4" s="12">
        <f>AllottedFunds</f>
        <v>3500</v>
      </c>
      <c r="C4" s="12">
        <f>SUM(Gegevens[Bedrag])</f>
        <v>2810</v>
      </c>
      <c r="D4" s="12">
        <f>FundsRemaining</f>
        <v>690</v>
      </c>
    </row>
    <row r="5" spans="2:5" ht="42" customHeight="1" thickBot="1" x14ac:dyDescent="0.45">
      <c r="B5" s="6" t="s">
        <v>27</v>
      </c>
      <c r="C5" s="6" t="s">
        <v>52</v>
      </c>
      <c r="D5" s="6" t="s">
        <v>56</v>
      </c>
    </row>
    <row r="6" spans="2:5" ht="30" customHeight="1" thickTop="1" x14ac:dyDescent="0.25">
      <c r="B6" s="9" t="s">
        <v>28</v>
      </c>
      <c r="C6" s="9" t="s">
        <v>53</v>
      </c>
      <c r="D6" s="13">
        <v>350</v>
      </c>
    </row>
    <row r="7" spans="2:5" ht="30" customHeight="1" x14ac:dyDescent="0.25">
      <c r="B7" s="9" t="s">
        <v>29</v>
      </c>
      <c r="C7" s="9" t="s">
        <v>53</v>
      </c>
      <c r="D7" s="13">
        <v>75</v>
      </c>
    </row>
    <row r="8" spans="2:5" ht="30" customHeight="1" x14ac:dyDescent="0.25">
      <c r="B8" s="9" t="s">
        <v>30</v>
      </c>
      <c r="C8" s="9" t="s">
        <v>53</v>
      </c>
      <c r="D8" s="13">
        <v>400</v>
      </c>
    </row>
    <row r="9" spans="2:5" ht="30" customHeight="1" x14ac:dyDescent="0.25">
      <c r="B9" s="9" t="s">
        <v>31</v>
      </c>
      <c r="C9" s="9" t="s">
        <v>53</v>
      </c>
      <c r="D9" s="13">
        <v>20</v>
      </c>
    </row>
    <row r="10" spans="2:5" ht="30" customHeight="1" x14ac:dyDescent="0.25">
      <c r="B10" s="9" t="s">
        <v>32</v>
      </c>
      <c r="C10" s="9" t="s">
        <v>53</v>
      </c>
      <c r="D10" s="13">
        <v>40</v>
      </c>
    </row>
    <row r="11" spans="2:5" ht="30" customHeight="1" x14ac:dyDescent="0.25">
      <c r="B11" s="9" t="s">
        <v>33</v>
      </c>
      <c r="C11" s="9" t="s">
        <v>53</v>
      </c>
      <c r="D11" s="13">
        <v>250</v>
      </c>
    </row>
    <row r="12" spans="2:5" ht="30" customHeight="1" x14ac:dyDescent="0.25">
      <c r="B12" s="9" t="s">
        <v>34</v>
      </c>
      <c r="C12" s="9" t="s">
        <v>53</v>
      </c>
      <c r="D12" s="13">
        <v>200</v>
      </c>
    </row>
    <row r="13" spans="2:5" ht="30" customHeight="1" x14ac:dyDescent="0.25">
      <c r="B13" s="9" t="s">
        <v>35</v>
      </c>
      <c r="C13" s="9" t="s">
        <v>53</v>
      </c>
      <c r="D13" s="13">
        <v>100</v>
      </c>
    </row>
    <row r="14" spans="2:5" ht="30" customHeight="1" x14ac:dyDescent="0.25">
      <c r="B14" s="9" t="s">
        <v>36</v>
      </c>
      <c r="C14" s="9" t="s">
        <v>54</v>
      </c>
      <c r="D14" s="13">
        <v>150</v>
      </c>
    </row>
    <row r="15" spans="2:5" ht="30" customHeight="1" x14ac:dyDescent="0.25">
      <c r="B15" s="9" t="s">
        <v>37</v>
      </c>
      <c r="C15" s="9" t="s">
        <v>54</v>
      </c>
      <c r="D15" s="13">
        <v>50</v>
      </c>
    </row>
    <row r="16" spans="2:5" ht="30" customHeight="1" x14ac:dyDescent="0.25">
      <c r="B16" s="9" t="s">
        <v>38</v>
      </c>
      <c r="C16" s="9" t="s">
        <v>54</v>
      </c>
      <c r="D16" s="13">
        <v>50</v>
      </c>
    </row>
    <row r="17" spans="2:4" ht="30" customHeight="1" x14ac:dyDescent="0.25">
      <c r="B17" s="9" t="s">
        <v>39</v>
      </c>
      <c r="C17" s="9" t="s">
        <v>54</v>
      </c>
      <c r="D17" s="13">
        <v>100</v>
      </c>
    </row>
    <row r="18" spans="2:4" ht="30" customHeight="1" x14ac:dyDescent="0.25">
      <c r="B18" s="9" t="s">
        <v>40</v>
      </c>
      <c r="C18" s="9" t="s">
        <v>54</v>
      </c>
      <c r="D18" s="13">
        <v>200</v>
      </c>
    </row>
    <row r="19" spans="2:4" ht="30" customHeight="1" x14ac:dyDescent="0.25">
      <c r="B19" s="9" t="s">
        <v>41</v>
      </c>
      <c r="C19" s="9" t="s">
        <v>54</v>
      </c>
      <c r="D19" s="13">
        <v>25</v>
      </c>
    </row>
    <row r="20" spans="2:4" ht="30" customHeight="1" x14ac:dyDescent="0.25">
      <c r="B20" s="9" t="s">
        <v>42</v>
      </c>
      <c r="C20" s="9" t="s">
        <v>54</v>
      </c>
      <c r="D20" s="13">
        <v>50</v>
      </c>
    </row>
    <row r="21" spans="2:4" ht="30" customHeight="1" x14ac:dyDescent="0.25">
      <c r="B21" s="9" t="s">
        <v>43</v>
      </c>
      <c r="C21" s="9" t="s">
        <v>54</v>
      </c>
      <c r="D21" s="13">
        <v>150</v>
      </c>
    </row>
    <row r="22" spans="2:4" ht="30" customHeight="1" x14ac:dyDescent="0.25">
      <c r="B22" s="9" t="s">
        <v>44</v>
      </c>
      <c r="C22" s="9" t="s">
        <v>54</v>
      </c>
      <c r="D22" s="13">
        <v>50</v>
      </c>
    </row>
    <row r="23" spans="2:4" ht="30" customHeight="1" x14ac:dyDescent="0.25">
      <c r="B23" s="9" t="s">
        <v>45</v>
      </c>
      <c r="C23" s="9" t="s">
        <v>54</v>
      </c>
      <c r="D23" s="13">
        <v>300</v>
      </c>
    </row>
    <row r="24" spans="2:4" ht="30" customHeight="1" x14ac:dyDescent="0.25">
      <c r="B24" s="9" t="s">
        <v>46</v>
      </c>
      <c r="C24" s="9" t="s">
        <v>54</v>
      </c>
      <c r="D24" s="13">
        <v>100</v>
      </c>
    </row>
    <row r="25" spans="2:4" ht="30" customHeight="1" x14ac:dyDescent="0.25">
      <c r="B25" s="9" t="s">
        <v>47</v>
      </c>
      <c r="C25" s="9" t="s">
        <v>54</v>
      </c>
      <c r="D25" s="13">
        <v>100</v>
      </c>
    </row>
    <row r="26" spans="2:4" ht="30" customHeight="1" x14ac:dyDescent="0.25">
      <c r="B26" s="9" t="s">
        <v>48</v>
      </c>
      <c r="C26" s="9" t="s">
        <v>54</v>
      </c>
      <c r="D26" s="13">
        <v>50</v>
      </c>
    </row>
    <row r="27" spans="2:4" ht="30" customHeight="1" x14ac:dyDescent="0.25">
      <c r="B27" s="9" t="s">
        <v>49</v>
      </c>
      <c r="C27" s="9"/>
      <c r="D27" s="14">
        <f>SUBTOTAL(109,Gegevens[Bedrag])</f>
        <v>2810</v>
      </c>
    </row>
  </sheetData>
  <mergeCells count="1">
    <mergeCell ref="D2:E2"/>
  </mergeCells>
  <conditionalFormatting sqref="D6:D26">
    <cfRule type="dataBar" priority="5">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De titel van dit werkblad staat in de cellen B2 en C2" sqref="B2"/>
    <dataValidation allowBlank="1" showInputMessage="1" showErrorMessage="1" prompt="Selecteer cel E1 om naar het werkblad Budgetoverzicht te gaan. Voer kosten in de onderstaande tabel met gegevens in. Een samenvatting van toegewezen, gebruikte en resterende fondsen staat in rij 4" sqref="B1"/>
    <dataValidation allowBlank="1" showInputMessage="1" showErrorMessage="1" prompt="Maak een gespecificeerde kostenlijst in dit werkblad. Gebruik de slicer in cel E5 om kosten op categorie te filteren" sqref="A1"/>
    <dataValidation allowBlank="1" showInputMessage="1" showErrorMessage="1" prompt="De navigatiekoppeling naar het werkblad Budgetoverzicht staat in deze cel." sqref="E1"/>
    <dataValidation allowBlank="1" showInputMessage="1" showErrorMessage="1" prompt="Toegewezen projectfondsen worden automatisch in onderstaande cel bijgewerkt op basis van de waarde die is ingevoerd in het werkblad Budgetoverzicht" sqref="B3"/>
    <dataValidation allowBlank="1" showInputMessage="1" showErrorMessage="1" prompt="Toegewezen projectfondsen worden automatisch bijgewerkt in deze cel" sqref="B4"/>
    <dataValidation allowBlank="1" showInputMessage="1" showErrorMessage="1" prompt="De tot nu toe gebruikte fondsen worden automatisch in de onderstaande cel bijgewerkt op basis van het totale bedrag aan onkosten" sqref="C3"/>
    <dataValidation allowBlank="1" showInputMessage="1" showErrorMessage="1" prompt="De tot nu toe gebruikte fondsen worden automatisch bijgewerkt in deze cel" sqref="C4"/>
    <dataValidation allowBlank="1" showInputMessage="1" showErrorMessage="1" prompt="Resterende fondsen worden automatisch in onderstaande cel bijgewerkt door de tot op eden gebruikte fondsen af te trekken van de toegewezen projectfondsen" sqref="D3"/>
    <dataValidation allowBlank="1" showInputMessage="1" showErrorMessage="1" prompt="Resterende fondsen worden automatisch bijgewerkt in deze cel" sqref="D4"/>
    <dataValidation allowBlank="1" showInputMessage="1" showErrorMessage="1" prompt="Voer in deze kolom onder deze koptekst onkostenposten in." sqref="B5"/>
    <dataValidation allowBlank="1" showInputMessage="1" showErrorMessage="1" prompt="Voer in deze kolom onder deze kop de categorie in" sqref="C5"/>
    <dataValidation allowBlank="1" showInputMessage="1" showErrorMessage="1" prompt="Voer in deze kolom onder deze koptekst onkostenbedrag in. Een gegevensbalk toont het aandeel van elke uitgave in vergelijking met alle onkosten. Een kleine gegevensbalk betekent relatief lage kosten" sqref="D5"/>
    <dataValidation allowBlank="1" showInputMessage="1" showErrorMessage="1" prompt="Deze cel bevat een afbeelding" sqref="D2:E2"/>
    <dataValidation allowBlank="1" showInputMessage="1" showErrorMessage="1" prompt="Categorieslicer om onkosten te filteren op categorie staat in deze cel" sqref="E5"/>
  </dataValidations>
  <hyperlinks>
    <hyperlink ref="E1" location="BUDGETOVERZICHT!A1" tooltip="Selecteer om naar het werkblad Budgetoverzicht te gaan." display="Budgetoverzicht"/>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75" x14ac:dyDescent="0.25"/>
  <cols>
    <col min="1" max="1" width="8" customWidth="1"/>
  </cols>
  <sheetData>
    <row r="1" spans="1:3" ht="78.75" customHeight="1" thickBot="1" x14ac:dyDescent="0.45">
      <c r="A1" s="6" t="s">
        <v>58</v>
      </c>
      <c r="B1" s="7"/>
      <c r="C1" s="7"/>
    </row>
    <row r="2" spans="1:3" ht="19.5" thickTop="1" x14ac:dyDescent="0.4">
      <c r="A2" s="10" t="s">
        <v>59</v>
      </c>
    </row>
    <row r="3" spans="1:3" x14ac:dyDescent="0.25">
      <c r="A3" s="4" t="str">
        <f>FundsUsedLabel&amp;": "&amp;TEXT(FundsUsed,"€ #.##0,00")&amp;" ("&amp;TEXT(FundsUsed/SUM(FundsUsed:FundsRemaining),"0%")&amp;")"</f>
        <v>Tot nu toe gebruikte fondsen: € 2810.000 (80%)</v>
      </c>
    </row>
    <row r="4" spans="1:3" x14ac:dyDescent="0.25">
      <c r="A4" s="4" t="str">
        <f>FundsRemainingLabel&amp;": "&amp;TEXT(FundsRemaining,"€ #.##0,00")&amp;" ("&amp;TEXT(FundsRemaining/SUM(FundsUsed:FundsRemaining),"0%")&amp;")"</f>
        <v>Resterende fondsen: € 690.000 (20%)</v>
      </c>
    </row>
  </sheetData>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BUDGETOVERZICHT</vt:lpstr>
      <vt:lpstr>GESPECIFICEERDE KOSTEN</vt:lpstr>
      <vt:lpstr>Grafiekgegevens</vt:lpstr>
      <vt:lpstr>AllottedFunds</vt:lpstr>
      <vt:lpstr>ColumnTitle2</vt:lpstr>
      <vt:lpstr>ColumnTitleRegion1..D4.2</vt:lpstr>
      <vt:lpstr>FundsRemainingLabel</vt:lpstr>
      <vt:lpstr>FundsUsed</vt:lpstr>
      <vt:lpstr>FundsUsedLabel</vt:lpstr>
      <vt:lpstr>'GESPECIFICEERDE KOSTEN'!Print_Titles</vt:lpstr>
      <vt:lpstr>RowTitleRegion1..C11</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2018-06-07T07:33:20Z</dcterms:created>
  <dcterms:modified xsi:type="dcterms:W3CDTF">2018-06-07T07:33:20Z</dcterms:modified>
</cp:coreProperties>
</file>