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Sledovanie opráv vozidiel" sheetId="1" r:id="rId1"/>
  </sheets>
  <definedNames>
    <definedName name="NadpisStĺpca1">Opravy[[#Headers],[DÁTUM]]</definedName>
    <definedName name="Názov_vozidla_1">IF(LEFT('Sledovanie opráv vozidiel'!$B$3,8)="SÚČET ZA", TRIM(RIGHT(OblasťNadpisuRiadka2..C4,LEN(OblasťNadpisuRiadka2..C4)-LEN("SÚČET ZA"))),'Sledovanie opráv vozidiel'!$B$3)</definedName>
    <definedName name="Názov_vozidla_2">IF(LEFT('Sledovanie opráv vozidiel'!$B$4,8)="SÚČET ZA", TRIM(RIGHT('Sledovanie opráv vozidiel'!$B$4,LEN('Sledovanie opráv vozidiel'!$B$4)-LEN("SÚČET ZA"))),'Sledovanie opráv vozidiel'!$B$4)</definedName>
    <definedName name="OblasťNadpisuRiadka1..C2">'Sledovanie opráv vozidiel'!$B$2</definedName>
    <definedName name="OblasťNadpisuRiadka2..C4">'Sledovanie opráv vozidiel'!$B$3</definedName>
    <definedName name="OblasťNadpisuRiadka3..E4">'Sledovanie opráv vozidiel'!$D$3</definedName>
    <definedName name="_xlnm.Print_Titles" localSheetId="0">'Sledovanie opráv vozidiel'!$5:$5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D3" i="1"/>
  <c r="F3" i="1" l="1"/>
  <c r="B6" i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<sst xmlns="http://schemas.openxmlformats.org/spreadsheetml/2006/main" count="24" uniqueCount="19">
  <si>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SLEDOVANIE OPRÁV VOZIDIEL</t>
  </si>
  <si>
    <t>CELKOVÝ SÚČET</t>
  </si>
  <si>
    <t>SÚČET ZA VOZIDLO 1</t>
  </si>
  <si>
    <t>SÚČET ZA VOZIDLO 2</t>
  </si>
  <si>
    <t>DÁTUM</t>
  </si>
  <si>
    <t>SUMA</t>
  </si>
  <si>
    <t>VOZIDLO</t>
  </si>
  <si>
    <t>VOZIDLO 1</t>
  </si>
  <si>
    <t>VOZIDLO 2</t>
  </si>
  <si>
    <t>KDE</t>
  </si>
  <si>
    <t>predajca</t>
  </si>
  <si>
    <t>pneuservis</t>
  </si>
  <si>
    <t>opravovňa karosérií</t>
  </si>
  <si>
    <t>POPIS</t>
  </si>
  <si>
    <t>výmena chladiča</t>
  </si>
  <si>
    <t>4 nové pneumatiky</t>
  </si>
  <si>
    <t>oprava po kolízii</t>
  </si>
  <si>
    <t>nastavenie geometrie</t>
  </si>
  <si>
    <t>kontrola a vyladenie po 100 000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</si>
</sst>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41B]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0" fontId="0" fillId="2" borderId="1" xfId="7" applyFont="1"/>
    <xf numFmtId="165" fontId="3" fillId="3" borderId="2" xfId="1" applyNumberForma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</cellXfs>
  <cellStyles count="10">
    <cellStyle name="Currency" xfId="1" builtinId="4" customBuiltin="1"/>
    <cellStyle name="Currency [0]" xfId="5" builtinId="7" customBuiltin="1"/>
    <cellStyle name="Dátum" xfId="3"/>
    <cellStyle name="Dátumy" xfId="9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Vozidlo" xfId="4"/>
  </cellStyles>
  <dxfs count="4">
    <dxf>
      <numFmt numFmtId="165" formatCode="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Sledovanie opráv vozidiel" defaultPivotStyle="PivotStyleLight16">
    <tableStyle name="Sledovanie opráv vozidiel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Obrázok 1" descr="Pohľad zboku na športové au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8912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Opravy" displayName="Opravy" ref="B5:F10" totalsRowShown="0">
  <autoFilter ref="B5:F10"/>
  <tableColumns count="5">
    <tableColumn id="1" name="DÁTUM" dataDxfId="1"/>
    <tableColumn id="2" name="SUMA" dataDxfId="0"/>
    <tableColumn id="8" name="VOZIDLO"/>
    <tableColumn id="3" name="KDE"/>
    <tableColumn id="4" name="POPIS"/>
  </tableColumns>
  <tableStyleInfo name="Sledovanie opráv vozidiel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átum, sumu, vozidlo, miesto opravy a popis.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1" customWidth="1"/>
    <col min="3" max="3" width="19" customWidth="1"/>
    <col min="4" max="4" width="21.8554687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9">
        <f>IFERROR(SUM(Opravy[SUMA]), "")</f>
        <v>4751.5099999999993</v>
      </c>
      <c r="D2" s="3"/>
      <c r="E2" s="3"/>
    </row>
    <row r="3" spans="2:6" ht="19.5" customHeight="1" x14ac:dyDescent="0.25">
      <c r="B3" s="7" t="s">
        <v>2</v>
      </c>
      <c r="C3" s="10">
        <f>IFERROR(SUMIFS(Opravy[SUMA],Opravy[VOZIDLO],Názov_vozidla_1), "")</f>
        <v>4032.11</v>
      </c>
      <c r="D3" s="4" t="str">
        <f>"HODNOTA "&amp;Názov_vozidla_1</f>
        <v>HODNOTA VOZIDLO 1</v>
      </c>
      <c r="E3" s="10">
        <v>14000</v>
      </c>
      <c r="F3" t="str">
        <f>Názov_vozidla_1</f>
        <v>VOZIDLO 1</v>
      </c>
    </row>
    <row r="4" spans="2:6" ht="39" customHeight="1" x14ac:dyDescent="0.25">
      <c r="B4" s="5" t="s">
        <v>3</v>
      </c>
      <c r="C4" s="11">
        <f>IFERROR(SUMIFS(Opravy[SUMA],Opravy[VOZIDLO],Názov_vozidla_2), "")</f>
        <v>719.4</v>
      </c>
      <c r="D4" s="5" t="str">
        <f>"HODNOTA "&amp;Názov_vozidla_2</f>
        <v>HODNOTA VOZIDLO 2</v>
      </c>
      <c r="E4" s="11">
        <v>7000</v>
      </c>
      <c r="F4" t="str">
        <f>Názov_vozidla_2</f>
        <v>VOZIDLO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6">
        <f ca="1">TODAY()-800</f>
        <v>42480</v>
      </c>
      <c r="C6" s="8">
        <v>632.11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6">
        <f ca="1">TODAY()-270</f>
        <v>43010</v>
      </c>
      <c r="C7" s="8">
        <v>389.87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6">
        <f ca="1">TODAY()-400</f>
        <v>42880</v>
      </c>
      <c r="C8" s="8">
        <v>3400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6">
        <f ca="1">TODAY()-90</f>
        <v>43190</v>
      </c>
      <c r="C9" s="8">
        <v>89.99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6">
        <f ca="1">TODAY()</f>
        <v>43280</v>
      </c>
      <c r="C10" s="8">
        <v>239.54</v>
      </c>
      <c r="D10" s="1" t="s">
        <v>8</v>
      </c>
      <c r="E10" t="s">
        <v>10</v>
      </c>
      <c r="F10" t="s">
        <v>18</v>
      </c>
    </row>
  </sheetData>
  <dataValidations count="17">
    <dataValidation allowBlank="1" showInputMessage="1" showErrorMessage="1" prompt="V bunke vpravo sa automaticky vypočíta celkový súčet." sqref="B2"/>
    <dataValidation allowBlank="1" showInputMessage="1" showErrorMessage="1" prompt="V tejto bunke sa automaticky vypočíta celkový súčet." sqref="C2"/>
    <dataValidation allowBlank="1" showInputMessage="1" showErrorMessage="1" prompt="Do tejto bunky na začiatok vložte názov vozidla 1, ktorý potom bude možné použiť v stĺpci Vozidlo v tabuľke Opravy. Súčet za vozidlo 1 v bunke vpravo sa aktualizuje automaticky." sqref="B3"/>
    <dataValidation allowBlank="1" showInputMessage="1" showErrorMessage="1" prompt="Súčet za vozidlo 1 v tejto bunke sa aktualizuje automaticky." sqref="C3"/>
    <dataValidation allowBlank="1" showInputMessage="1" showErrorMessage="1" prompt="Do tejto bunky na začiatok vložte názov vozidla 2, ktorý potom bude možné použiť v stĺpci Vozidlo v tabuľke Opravy. Súčet za vozidlo 2 v bunke vpravo sa aktualizuje automaticky." sqref="B4"/>
    <dataValidation allowBlank="1" showInputMessage="1" showErrorMessage="1" prompt="Súčet za vozidlo 2 v tejto bunke sa aktualizuje automaticky." sqref="C4"/>
    <dataValidation allowBlank="1" showInputMessage="1" showErrorMessage="1" prompt="Do bunky vpravo zadajte hodnotu vozidla. Názov vozidla sa automaticky aktualizuje z bunky B3." sqref="D3"/>
    <dataValidation allowBlank="1" showInputMessage="1" showErrorMessage="1" prompt="Do tejto bunky zadajte hodnotu vozidla." sqref="E3:E4"/>
    <dataValidation allowBlank="1" showInputMessage="1" showErrorMessage="1" prompt="Do bunky vpravo zadajte hodnotu vozidla. Názov vozidla sa automaticky aktualizuje z bunky B4." sqref="D4"/>
    <dataValidation allowBlank="1" showInputMessage="1" showErrorMessage="1" prompt="Do stĺpca pod týmto nadpisom zadajte dátum. Konkrétne položky vyhľadajte pomocou filtrov záhlaví." sqref="B5"/>
    <dataValidation allowBlank="1" showInputMessage="1" showErrorMessage="1" prompt="Do stĺpca pod týmto záhlavím zadajte sumu." sqref="C5"/>
    <dataValidation allowBlank="1" showInputMessage="1" showErrorMessage="1" prompt="V stĺpci pod týmto záhlavím vyberte v zozname názov vozidla. Stlačením kombinácie klávesov ALT + ŠÍPKA NADOL zobrazte možnosti, potom pomocou klávesov ŠÍPKA NADOL a ENTER vyberte možnosť." sqref="D5"/>
    <dataValidation allowBlank="1" showInputMessage="1" showErrorMessage="1" prompt="Do stĺpca pod týmto záhlavím zadajte miesto opravy." sqref="E5"/>
    <dataValidation allowBlank="1" showInputMessage="1" showErrorMessage="1" prompt="Do stĺpca pod týmto záhlavím zadajte popis." sqref="F5"/>
    <dataValidation allowBlank="1" showInputMessage="1" showErrorMessage="1" prompt="V tejto bunke je nadpis tohto hárka. V bunkách nižšie sa automaticky vypočítajú súčty za vozidlá a celkový súčet." sqref="B1"/>
    <dataValidation allowBlank="1" showInputMessage="1" showErrorMessage="1" prompt="V tomto zošite môžete sledovať opravy vozidiel. Do buniek E3 a E4 zadajte hodnoty vozidiel a do tabuľky začínajúcej v bunke B5 zadajte podrobnosti o opravách." sqref="A1"/>
    <dataValidation type="list" errorStyle="warning" allowBlank="1" showInputMessage="1" showErrorMessage="1" error="V zozname vyberte názov vozidla. Vyberte možnosť ZRUŠIŤ a stlačením kombinácie klávesov ALT + ŠÍPKA NADOL si zobrazte možnosti. Potom pomocou klávesov ŠÍPKA NADOL a ENTER vyberte možnosť.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Sledovanie opráv vozidiel</vt:lpstr>
      <vt:lpstr>NadpisStĺpca1</vt:lpstr>
      <vt:lpstr>OblasťNadpisuRiadka1..C2</vt:lpstr>
      <vt:lpstr>OblasťNadpisuRiadka2..C4</vt:lpstr>
      <vt:lpstr>OblasťNadpisuRiadka3..E4</vt:lpstr>
      <vt:lpstr>'Sledovanie opráv vozidiel'!Print_Titles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2018-06-29T11:46:35Z</dcterms:created>
  <dcterms:modified xsi:type="dcterms:W3CDTF">2018-06-29T11:46:35Z</dcterms:modified>
</cp:coreProperties>
</file>