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1600" windowHeight="9900"/>
  </bookViews>
  <sheets>
    <sheet name="Control. Reparações Automóveis" sheetId="1" r:id="rId1"/>
  </sheets>
  <definedNames>
    <definedName name="ÁreaDoTítuloDaLinha1..C2">'Control. Reparações Automóveis'!$B$2</definedName>
    <definedName name="ÁreaDoTítuloDaLinha2..C4">'Control. Reparações Automóveis'!$B$3</definedName>
    <definedName name="ÁreaDoTítuloDaLinha3..E4">'Control. Reparações Automóveis'!$D$3</definedName>
    <definedName name="Nome_Veículo_1">IF(LEFT('Control. Reparações Automóveis'!$B$3,8)="TOTAL DO", TRIM(RIGHT(ÁreaDoTítuloDaLinha2..C4,LEN(ÁreaDoTítuloDaLinha2..C4)-LEN("TOTAL DO"))),'Control. Reparações Automóveis'!$B$3)</definedName>
    <definedName name="Nome_Veículo_2">IF(LEFT('Control. Reparações Automóveis'!$B$4,8)="TOTAL DO", TRIM(RIGHT('Control. Reparações Automóveis'!$B$4,LEN('Control. Reparações Automóveis'!$B$4)-LEN("TOTAL DO"))),'Control. Reparações Automóveis'!$B$4)</definedName>
    <definedName name="_xlnm.Print_Titles" localSheetId="0">'Control. Reparações Automóveis'!$5:$5</definedName>
    <definedName name="TítuloDaColuna1">Reparações[[#Headers],[DATA]]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F4" i="1"/>
  <c r="F3" i="1"/>
  <c r="B6" i="1" l="1"/>
  <c r="B7" i="1"/>
  <c r="B8" i="1"/>
  <c r="B9" i="1"/>
  <c r="B10" i="1"/>
  <c r="C4" i="1" l="1"/>
  <c r="C3" i="1"/>
  <c r="C2" i="1"/>
</calcChain>
</file>

<file path=xl/sharedStrings.xml><?xml version="1.0" encoding="utf-8"?>
<sst xmlns="http://schemas.openxmlformats.org/spreadsheetml/2006/main" count="24" uniqueCount="19">
  <si>
    <t>CONTROLADOR DE REPARAÇÕES AUTOMÓVEIS</t>
  </si>
  <si>
    <t>TOTAL GERAL</t>
  </si>
  <si>
    <t>TOTAL DO VEÍCULO 1</t>
  </si>
  <si>
    <t>TOTAL DO VEÍCULO 2</t>
  </si>
  <si>
    <t>DATA</t>
  </si>
  <si>
    <t>MONTANTE</t>
  </si>
  <si>
    <t>VEÍCULO</t>
  </si>
  <si>
    <t>VEÍCULO 1</t>
  </si>
  <si>
    <t>VEÍCULO 2</t>
  </si>
  <si>
    <t>LOCAL</t>
  </si>
  <si>
    <t>Concecionário</t>
  </si>
  <si>
    <t>Loja de Pneus</t>
  </si>
  <si>
    <t>Oficina</t>
  </si>
  <si>
    <t>DESCRIÇÃO</t>
  </si>
  <si>
    <t>Substituição do radiador</t>
  </si>
  <si>
    <t>4 pneus novos</t>
  </si>
  <si>
    <t>Reparação de uma colisão</t>
  </si>
  <si>
    <t>Correção do Alinhamento</t>
  </si>
  <si>
    <t>Inspeção e revisão de 100 000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</si>
</sst>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816]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horizontal="left" vertical="center" wrapText="1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0" fontId="2" fillId="2" borderId="1" xfId="7"/>
    <xf numFmtId="0" fontId="2" fillId="2" borderId="0" xfId="8">
      <alignment horizontal="left" vertical="top"/>
    </xf>
    <xf numFmtId="14" fontId="0" fillId="0" borderId="0" xfId="9" applyFont="1" applyFill="1" applyAlignment="1">
      <alignment horizontal="left" vertical="center"/>
    </xf>
    <xf numFmtId="0" fontId="0" fillId="2" borderId="1" xfId="7" applyFont="1"/>
    <xf numFmtId="165" fontId="3" fillId="3" borderId="2" xfId="1" applyNumberFormat="1">
      <alignment horizontal="left" vertical="center"/>
    </xf>
    <xf numFmtId="165" fontId="4" fillId="2" borderId="0" xfId="5" applyNumberFormat="1">
      <alignment horizontal="left" vertical="center"/>
    </xf>
    <xf numFmtId="165" fontId="4" fillId="2" borderId="1" xfId="5" applyNumberFormat="1" applyBorder="1">
      <alignment horizontal="left" vertical="center"/>
    </xf>
    <xf numFmtId="165" fontId="4" fillId="2" borderId="0" xfId="5" applyNumberFormat="1" applyAlignment="1">
      <alignment horizontal="left" vertical="top"/>
    </xf>
  </cellXfs>
  <cellStyles count="10">
    <cellStyle name="Currency" xfId="1" builtinId="4" customBuiltin="1"/>
    <cellStyle name="Currency [0]" xfId="5" builtinId="7" customBuiltin="1"/>
    <cellStyle name="Data" xfId="3"/>
    <cellStyle name="Datas" xfId="9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Veículo" xfId="4"/>
  </cellStyles>
  <dxfs count="4">
    <dxf>
      <numFmt numFmtId="165" formatCode="#,##0.00\ [$€-816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Controlador de Reparações Automóveis" defaultPivotStyle="PivotStyleLight16">
    <tableStyle name="Controlador de Reparações Automóveis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1700212</xdr:colOff>
      <xdr:row>0</xdr:row>
      <xdr:rowOff>9525</xdr:rowOff>
    </xdr:from>
    <xdr:to>
      <xdr:col>6</xdr:col>
      <xdr:colOff>9525</xdr:colOff>
      <xdr:row>3</xdr:row>
      <xdr:rowOff>493712</xdr:rowOff>
    </xdr:to>
    <xdr:pic>
      <xdr:nvPicPr>
        <xdr:cNvPr id="2" name="Imagem 1" descr="Vista lateral de um automóvel desporti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7412" y="9525"/>
          <a:ext cx="3767138" cy="17224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rações" displayName="Reparações" ref="B5:F10" totalsRowShown="0" headerRowCellStyle="Normal">
  <autoFilter ref="B5:F10"/>
  <tableColumns count="5">
    <tableColumn id="1" name="DATA" dataDxfId="1"/>
    <tableColumn id="2" name="MONTANTE" dataDxfId="0"/>
    <tableColumn id="8" name="VEÍCULO"/>
    <tableColumn id="3" name="LOCAL" dataCellStyle="Normal"/>
    <tableColumn id="4" name="DESCRIÇÃO" dataCellStyle="Normal"/>
  </tableColumns>
  <tableStyleInfo name="Controlador de Reparações Automóveis" showFirstColumn="0" showLastColumn="0" showRowStripes="1" showColumnStripes="0"/>
  <extLst>
    <ext xmlns:x14="http://schemas.microsoft.com/office/spreadsheetml/2009/9/main" uri="{504A1905-F514-4f6f-8877-14C23A59335A}">
      <x14:table altTextSummary="Introduza a Data, Montante, Veículo, Local da reparação e Descrição nesta tabela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1" customWidth="1"/>
    <col min="3" max="3" width="19" customWidth="1"/>
    <col min="4" max="4" width="21.285156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2" t="s">
        <v>0</v>
      </c>
      <c r="C1" s="2"/>
      <c r="D1" s="2"/>
      <c r="E1" s="2"/>
    </row>
    <row r="2" spans="2:6" ht="39" customHeight="1" x14ac:dyDescent="0.25">
      <c r="B2" s="3" t="s">
        <v>1</v>
      </c>
      <c r="C2" s="9">
        <f>IFERROR(SUM(Reparações[MONTANTE]), "")</f>
        <v>4751.5099999999993</v>
      </c>
      <c r="D2" s="3"/>
      <c r="E2" s="3"/>
    </row>
    <row r="3" spans="2:6" ht="19.5" customHeight="1" x14ac:dyDescent="0.25">
      <c r="B3" s="7" t="s">
        <v>2</v>
      </c>
      <c r="C3" s="10">
        <f>IFERROR(SUMIFS(Reparações[MONTANTE],Reparações[VEÍCULO],Nome_Veículo_1), "")</f>
        <v>4032.11</v>
      </c>
      <c r="D3" s="4" t="str">
        <f>"VALOR DO "&amp;Nome_Veículo_1</f>
        <v>VALOR DO VEÍCULO 1</v>
      </c>
      <c r="E3" s="10">
        <v>14000</v>
      </c>
      <c r="F3" t="str">
        <f>Nome_Veículo_1</f>
        <v>VEÍCULO 1</v>
      </c>
    </row>
    <row r="4" spans="2:6" ht="39" customHeight="1" x14ac:dyDescent="0.25">
      <c r="B4" s="5" t="s">
        <v>3</v>
      </c>
      <c r="C4" s="11">
        <f>IFERROR(SUMIFS(Reparações[MONTANTE],Reparações[VEÍCULO],Nome_Veículo_2), "")</f>
        <v>719.4</v>
      </c>
      <c r="D4" s="5" t="str">
        <f>"VALOR DO "&amp;Nome_Veículo_2</f>
        <v>VALOR DO VEÍCULO 2</v>
      </c>
      <c r="E4" s="11">
        <v>7000</v>
      </c>
      <c r="F4" t="str">
        <f>Nome_Veículo_2</f>
        <v>VEÍCULO 2</v>
      </c>
    </row>
    <row r="5" spans="2:6" ht="19.5" customHeight="1" x14ac:dyDescent="0.25">
      <c r="B5" t="s">
        <v>4</v>
      </c>
      <c r="C5" t="s">
        <v>5</v>
      </c>
      <c r="D5" t="s">
        <v>6</v>
      </c>
      <c r="E5" t="s">
        <v>9</v>
      </c>
      <c r="F5" t="s">
        <v>13</v>
      </c>
    </row>
    <row r="6" spans="2:6" ht="30" customHeight="1" x14ac:dyDescent="0.25">
      <c r="B6" s="6">
        <f ca="1">TODAY()-800</f>
        <v>42480</v>
      </c>
      <c r="C6" s="8">
        <v>632.11</v>
      </c>
      <c r="D6" s="1" t="s">
        <v>7</v>
      </c>
      <c r="E6" t="s">
        <v>10</v>
      </c>
      <c r="F6" t="s">
        <v>14</v>
      </c>
    </row>
    <row r="7" spans="2:6" ht="30" customHeight="1" x14ac:dyDescent="0.25">
      <c r="B7" s="6">
        <f ca="1">TODAY()-270</f>
        <v>43010</v>
      </c>
      <c r="C7" s="8">
        <v>389.87</v>
      </c>
      <c r="D7" s="1" t="s">
        <v>8</v>
      </c>
      <c r="E7" t="s">
        <v>11</v>
      </c>
      <c r="F7" t="s">
        <v>15</v>
      </c>
    </row>
    <row r="8" spans="2:6" ht="30" customHeight="1" x14ac:dyDescent="0.25">
      <c r="B8" s="6">
        <f ca="1">TODAY()-400</f>
        <v>42880</v>
      </c>
      <c r="C8" s="8">
        <v>3400</v>
      </c>
      <c r="D8" s="1" t="s">
        <v>7</v>
      </c>
      <c r="E8" t="s">
        <v>12</v>
      </c>
      <c r="F8" t="s">
        <v>16</v>
      </c>
    </row>
    <row r="9" spans="2:6" ht="30" customHeight="1" x14ac:dyDescent="0.25">
      <c r="B9" s="6">
        <f ca="1">TODAY()-90</f>
        <v>43190</v>
      </c>
      <c r="C9" s="8">
        <v>89.99</v>
      </c>
      <c r="D9" s="1" t="s">
        <v>8</v>
      </c>
      <c r="E9" t="s">
        <v>11</v>
      </c>
      <c r="F9" t="s">
        <v>17</v>
      </c>
    </row>
    <row r="10" spans="2:6" ht="30" customHeight="1" x14ac:dyDescent="0.25">
      <c r="B10" s="6">
        <f ca="1">TODAY()</f>
        <v>43280</v>
      </c>
      <c r="C10" s="8">
        <v>239.54</v>
      </c>
      <c r="D10" s="1" t="s">
        <v>8</v>
      </c>
      <c r="E10" t="s">
        <v>10</v>
      </c>
      <c r="F10" t="s">
        <v>18</v>
      </c>
    </row>
  </sheetData>
  <dataValidations count="17">
    <dataValidation allowBlank="1" showInputMessage="1" showErrorMessage="1" prompt="O Total Geral é calculado automaticamente na célula à direita" sqref="B2"/>
    <dataValidation allowBlank="1" showInputMessage="1" showErrorMessage="1" prompt="O Total Geral é calculado automaticamente nesta célula" sqref="C2"/>
    <dataValidation allowBlank="1" showInputMessage="1" showErrorMessage="1" prompt="Coloque o nome do Veículo 1 nesta célula para utilizá-lo na coluna Veículo, na tabela Reparações O Total do Veículo 1 é atualizado automaticamente na célula à direita" sqref="B3"/>
    <dataValidation allowBlank="1" showInputMessage="1" showErrorMessage="1" prompt="O Total do Veículo 1 é atualizado automaticamente nesta célula" sqref="C3"/>
    <dataValidation allowBlank="1" showInputMessage="1" showErrorMessage="1" prompt="Coloque o nome do Veículo 2 nesta célula para utilizá-lo na coluna Veículo, na tabela Reparações O Total do Veículo 2 é atualizado automaticamente na célula à direita" sqref="B4"/>
    <dataValidation allowBlank="1" showInputMessage="1" showErrorMessage="1" prompt="O Total do Veículo 2 é atualizado automaticamente nesta célula" sqref="C4"/>
    <dataValidation allowBlank="1" showInputMessage="1" showErrorMessage="1" prompt="Introduza o valor do veículo na célula à direita. O nome do veículo é atualizado automaticamente a partir da célula B3" sqref="D3"/>
    <dataValidation allowBlank="1" showInputMessage="1" showErrorMessage="1" prompt="Introduza o Valor do Veículo nesta célula" sqref="E3:E4"/>
    <dataValidation allowBlank="1" showInputMessage="1" showErrorMessage="1" prompt="Introduza o valor do veículo na célula à direita. O nome do veículo é atualizado automaticamente a partir da célula B4" sqref="D4"/>
    <dataValidation allowBlank="1" showInputMessage="1" showErrorMessage="1" prompt="Introduza a Data nesta coluna, abaixo deste cabeçalho. Utilize filtros de cabeçalho para encontrar entradas específicas" sqref="B5"/>
    <dataValidation allowBlank="1" showInputMessage="1" showErrorMessage="1" prompt="Introduza o Montante nesta coluna, abaixo deste cabeçalho" sqref="C5"/>
    <dataValidation allowBlank="1" showInputMessage="1" showErrorMessage="1" prompt="Selecione o Nome do Veículo na lista nesta coluna, abaixo deste cabeçalho. Prima Alt+Seta Para Baixo para ver as opções e, em seguida, Seta Para Baixo+Enter para selecionar" sqref="D5"/>
    <dataValidation allowBlank="1" showInputMessage="1" showErrorMessage="1" prompt="Introduza o Local da reparação nesta coluna, abaixo deste cabeçalho" sqref="E5"/>
    <dataValidation allowBlank="1" showInputMessage="1" showErrorMessage="1" prompt="Introduza a Descrição nesta coluna, abaixo deste cabeçalho" sqref="F5"/>
    <dataValidation allowBlank="1" showInputMessage="1" showErrorMessage="1" prompt="O título desta folha de cálculo está nesta célula. O Total Geral e os Totais do Veículo são calculados automaticamente nas células abaixo" sqref="B1"/>
    <dataValidation allowBlank="1" showInputMessage="1" showErrorMessage="1" prompt="Crie um Controlador de Reparações Automóveis neste livro. Introduza os Valores dos Veículos nas células E3 e E4 e os detalhes das reparações na tabela, a partir da célula B5" sqref="A1"/>
    <dataValidation type="list" errorStyle="warning" allowBlank="1" showInputMessage="1" showErrorMessage="1" error="Selecione o Nome do Veículo na lista. Selecione Cancelar, prima Alt+Seta Para Baixo para ver as opções e, em seguida, prima Seta Para Baixo+Enter para selecionar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Control. Reparações Automóveis</vt:lpstr>
      <vt:lpstr>ÁreaDoTítuloDaLinha1..C2</vt:lpstr>
      <vt:lpstr>ÁreaDoTítuloDaLinha2..C4</vt:lpstr>
      <vt:lpstr>ÁreaDoTítuloDaLinha3..E4</vt:lpstr>
      <vt:lpstr>'Control. Reparações Automóveis'!Print_Titles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2018-06-29T11:44:46Z</dcterms:created>
  <dcterms:modified xsi:type="dcterms:W3CDTF">2018-06-29T11:44:46Z</dcterms:modified>
</cp:coreProperties>
</file>