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3275"/>
  </bookViews>
  <sheets>
    <sheet name="小口現金の記録" sheetId="1" r:id="rId1"/>
  </sheets>
  <definedNames>
    <definedName name="ColumnTitle1">現金の記録[[#Headers],[日付]]</definedName>
    <definedName name="_xlnm.Print_Titles" localSheetId="0">小口現金の記録!$6:$6</definedName>
    <definedName name="RowTitleRegion1..F4">小口現金の記録!$E$4</definedName>
  </definedNames>
  <calcPr calcId="171027"/>
</workbook>
</file>

<file path=xl/calcChain.xml><?xml version="1.0" encoding="utf-8"?>
<calcChain xmlns="http://schemas.openxmlformats.org/spreadsheetml/2006/main">
  <c r="B8" i="1" l="1"/>
  <c r="B7" i="1"/>
  <c r="B4" i="1" l="1"/>
  <c r="C12" i="1"/>
  <c r="F12" i="1"/>
  <c r="E12" i="1"/>
  <c r="F4" i="1" s="1"/>
</calcChain>
</file>

<file path=xl/sharedStrings.xml><?xml version="1.0" encoding="utf-8"?>
<sst xmlns="http://schemas.openxmlformats.org/spreadsheetml/2006/main" count="19" uniqueCount="18">
  <si>
    <t>会社名</t>
  </si>
  <si>
    <t>小口現金の記録</t>
  </si>
  <si>
    <t>日付</t>
  </si>
  <si>
    <t>合計</t>
  </si>
  <si>
    <t>領収書番号</t>
  </si>
  <si>
    <t>説明</t>
  </si>
  <si>
    <t>小口現金への預入</t>
  </si>
  <si>
    <t>残業した作業者へのピザ代</t>
  </si>
  <si>
    <t>残高</t>
  </si>
  <si>
    <t>預入額</t>
  </si>
  <si>
    <t>払戻額</t>
  </si>
  <si>
    <t>請求先</t>
  </si>
  <si>
    <t>小口現金</t>
  </si>
  <si>
    <t>福利厚生口座</t>
  </si>
  <si>
    <t>受領者</t>
  </si>
  <si>
    <t>ジェイ アダムス</t>
  </si>
  <si>
    <t>承認者</t>
  </si>
  <si>
    <t>メアリー ベイカー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</si>
</sst>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¥&quot;#,##0;&quot;¥&quot;\-#,##0"/>
    <numFmt numFmtId="165" formatCode="&quot;$&quot;#,##0.00"/>
  </numFmts>
  <fonts count="21" x14ac:knownFonts="1">
    <font>
      <sz val="11"/>
      <name val="Meiryo UI"/>
      <family val="2"/>
    </font>
    <font>
      <sz val="8"/>
      <name val="Arial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16"/>
      <color theme="5" tint="-0.24994659260841701"/>
      <name val="Meiryo UI"/>
      <family val="2"/>
    </font>
    <font>
      <b/>
      <sz val="11"/>
      <color theme="5" tint="-0.24994659260841701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theme="1"/>
      <name val="Meiryo UI"/>
      <family val="2"/>
    </font>
    <font>
      <b/>
      <sz val="11"/>
      <color rgb="FF3F3F3F"/>
      <name val="Meiryo UI"/>
      <family val="2"/>
    </font>
    <font>
      <sz val="11"/>
      <color rgb="FFFF0000"/>
      <name val="Meiryo UI"/>
      <family val="2"/>
    </font>
    <font>
      <sz val="16"/>
      <color theme="5" tint="-0.2499465926084170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5" tint="-0.2499465926084170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5" fontId="7" fillId="0" borderId="0" applyFont="0" applyFill="0" applyBorder="0" applyProtection="0">
      <alignment horizontal="left"/>
    </xf>
    <xf numFmtId="165" fontId="7" fillId="0" borderId="0" applyFont="0" applyFill="0" applyBorder="0" applyProtection="0">
      <alignment horizontal="right"/>
    </xf>
    <xf numFmtId="0" fontId="10" fillId="0" borderId="1" applyNumberFormat="0" applyFill="0" applyProtection="0">
      <alignment vertical="center"/>
    </xf>
    <xf numFmtId="0" fontId="10" fillId="0" borderId="0">
      <alignment horizontal="left"/>
    </xf>
    <xf numFmtId="0" fontId="11" fillId="2" borderId="2">
      <alignment horizontal="left"/>
    </xf>
    <xf numFmtId="0" fontId="11" fillId="2" borderId="2">
      <alignment horizontal="right"/>
    </xf>
    <xf numFmtId="14" fontId="7" fillId="0" borderId="0" applyFont="0" applyFill="0" applyBorder="0">
      <alignment horizontal="right" wrapText="1"/>
    </xf>
    <xf numFmtId="0" fontId="1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6" fillId="7" borderId="4" applyNumberFormat="0" applyAlignment="0" applyProtection="0"/>
    <xf numFmtId="0" fontId="5" fillId="7" borderId="3" applyNumberFormat="0" applyAlignment="0" applyProtection="0"/>
    <xf numFmtId="0" fontId="13" fillId="0" borderId="5" applyNumberFormat="0" applyFill="0" applyAlignment="0" applyProtection="0"/>
    <xf numFmtId="0" fontId="6" fillId="8" borderId="6" applyNumberFormat="0" applyAlignment="0" applyProtection="0"/>
    <xf numFmtId="0" fontId="17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7">
    <xf numFmtId="0" fontId="0" fillId="0" borderId="0" xfId="0">
      <alignment wrapText="1"/>
    </xf>
    <xf numFmtId="0" fontId="18" fillId="0" borderId="0" xfId="4" applyFont="1">
      <alignment horizontal="left"/>
    </xf>
    <xf numFmtId="0" fontId="19" fillId="0" borderId="0" xfId="0" applyFont="1">
      <alignment wrapText="1"/>
    </xf>
    <xf numFmtId="0" fontId="18" fillId="0" borderId="1" xfId="3" applyFont="1">
      <alignment vertical="center"/>
    </xf>
    <xf numFmtId="0" fontId="20" fillId="2" borderId="2" xfId="6" applyFont="1">
      <alignment horizontal="right"/>
    </xf>
    <xf numFmtId="164" fontId="20" fillId="2" borderId="2" xfId="1" applyNumberFormat="1" applyFont="1" applyFill="1" applyBorder="1">
      <alignment horizontal="left"/>
    </xf>
    <xf numFmtId="14" fontId="19" fillId="0" borderId="0" xfId="7" applyFont="1">
      <alignment horizontal="right" wrapText="1"/>
    </xf>
    <xf numFmtId="1" fontId="19" fillId="0" borderId="0" xfId="0" applyNumberFormat="1" applyFont="1" applyFill="1" applyBorder="1">
      <alignment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2" applyNumberFormat="1" applyFont="1">
      <alignment horizontal="righ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>
      <alignment wrapText="1"/>
    </xf>
    <xf numFmtId="164" fontId="19" fillId="0" borderId="0" xfId="0" applyNumberFormat="1" applyFont="1" applyFill="1" applyBorder="1" applyAlignment="1">
      <alignment wrapText="1"/>
    </xf>
    <xf numFmtId="164" fontId="19" fillId="0" borderId="0" xfId="0" applyNumberFormat="1" applyFont="1" applyFill="1" applyBorder="1">
      <alignment wrapText="1"/>
    </xf>
    <xf numFmtId="0" fontId="19" fillId="0" borderId="0" xfId="0" applyFont="1" applyFill="1" applyBorder="1" applyAlignment="1">
      <alignment horizontal="left"/>
    </xf>
    <xf numFmtId="0" fontId="20" fillId="2" borderId="2" xfId="6" applyFont="1">
      <alignment horizontal="right"/>
    </xf>
    <xf numFmtId="0" fontId="20" fillId="2" borderId="2" xfId="5" applyFo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9" builtinId="3" customBuiltin="1"/>
    <cellStyle name="Comma [0]" xfId="10" builtinId="6" customBuiltin="1"/>
    <cellStyle name="Currency" xfId="1" builtinId="4" customBuiltin="1"/>
    <cellStyle name="Currency [0]" xfId="2" builtinId="7" customBuiltin="1"/>
    <cellStyle name="Explanatory Text" xfId="22" builtinId="53" customBuiltin="1"/>
    <cellStyle name="Good" xfId="12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3" builtinId="15" customBuiltin="1"/>
    <cellStyle name="Total" xfId="23" builtinId="25" customBuiltin="1"/>
    <cellStyle name="Warning Text" xfId="20" builtinId="11" customBuiltin="1"/>
    <cellStyle name="日付" xfId="7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現金の記録" displayName="現金の記録" ref="B6:I12" totalsRowCount="1" headerRowDxfId="18" dataDxfId="17" totalsRowDxfId="16">
  <autoFilter ref="B6:I11"/>
  <tableColumns count="8">
    <tableColumn id="1" name="日付" totalsRowLabel="合計" dataDxfId="15" totalsRowDxfId="14"/>
    <tableColumn id="2" name="領収書番号" totalsRowFunction="count" dataDxfId="13" totalsRowDxfId="12"/>
    <tableColumn id="3" name="説明" dataDxfId="11" totalsRowDxfId="10"/>
    <tableColumn id="4" name="預入額" totalsRowFunction="sum" dataDxfId="9" totalsRowDxfId="8"/>
    <tableColumn id="5" name="払戻額" totalsRowFunction="sum" dataDxfId="7" totalsRowDxfId="6"/>
    <tableColumn id="6" name="請求先" dataDxfId="5" totalsRowDxfId="4"/>
    <tableColumn id="7" name="受領者" dataDxfId="3" totalsRowDxfId="2"/>
    <tableColumn id="8" name="承認者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この表に、日付、領収書、説明、預入額、払戻額、請求先、受領者、承認者の名前を入力しま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25"/>
  <cols>
    <col min="1" max="1" width="2.109375" style="2" customWidth="1"/>
    <col min="2" max="2" width="16" style="2" customWidth="1"/>
    <col min="3" max="3" width="15.77734375" style="2" customWidth="1"/>
    <col min="4" max="4" width="28" style="2" customWidth="1"/>
    <col min="5" max="6" width="21.77734375" style="2" customWidth="1"/>
    <col min="7" max="9" width="16" style="2" customWidth="1"/>
    <col min="10" max="10" width="2.77734375" style="2" customWidth="1"/>
    <col min="11" max="16384" width="8.88671875" style="2"/>
  </cols>
  <sheetData>
    <row r="1" spans="2:9" ht="30" customHeight="1" x14ac:dyDescent="0.3">
      <c r="B1" s="1" t="s">
        <v>0</v>
      </c>
    </row>
    <row r="2" spans="2:9" ht="30" customHeight="1" thickBot="1" x14ac:dyDescent="0.3">
      <c r="B2" s="3" t="s">
        <v>1</v>
      </c>
      <c r="C2" s="3"/>
      <c r="D2" s="3"/>
      <c r="E2" s="3"/>
      <c r="F2" s="3"/>
      <c r="G2" s="3"/>
      <c r="H2" s="3"/>
      <c r="I2" s="3"/>
    </row>
    <row r="3" spans="2:9" ht="15" customHeight="1" x14ac:dyDescent="0.25"/>
    <row r="4" spans="2:9" ht="20.100000000000001" customHeight="1" x14ac:dyDescent="0.25">
      <c r="B4" s="16" t="str">
        <f ca="1">TEXT(MIN(B7:B11),"yyyy/m/d")&amp;" から "&amp;TEXT(MAX(B7:B11),"yyyy/m/d")</f>
        <v>2018/6/1 から 2018/6/3</v>
      </c>
      <c r="C4" s="16"/>
      <c r="D4" s="16"/>
      <c r="E4" s="4" t="s">
        <v>8</v>
      </c>
      <c r="F4" s="5">
        <f>IFERROR(E12-F12, "")</f>
        <v>31.47</v>
      </c>
      <c r="G4" s="15"/>
      <c r="H4" s="15"/>
      <c r="I4" s="4"/>
    </row>
    <row r="5" spans="2:9" ht="15" customHeight="1" x14ac:dyDescent="0.25"/>
    <row r="6" spans="2:9" ht="30" customHeight="1" x14ac:dyDescent="0.25">
      <c r="B6" s="2" t="s">
        <v>2</v>
      </c>
      <c r="C6" s="2" t="s">
        <v>4</v>
      </c>
      <c r="D6" s="2" t="s">
        <v>5</v>
      </c>
      <c r="E6" s="2" t="s">
        <v>9</v>
      </c>
      <c r="F6" s="2" t="s">
        <v>10</v>
      </c>
      <c r="G6" s="2" t="s">
        <v>11</v>
      </c>
      <c r="H6" s="2" t="s">
        <v>14</v>
      </c>
      <c r="I6" s="2" t="s">
        <v>16</v>
      </c>
    </row>
    <row r="7" spans="2:9" ht="30" customHeight="1" x14ac:dyDescent="0.25">
      <c r="B7" s="6">
        <f ca="1">DATE(YEAR(TODAY()),MONTH(TODAY()),1)</f>
        <v>43252</v>
      </c>
      <c r="C7" s="7">
        <v>1011</v>
      </c>
      <c r="D7" s="8" t="s">
        <v>6</v>
      </c>
      <c r="E7" s="9">
        <v>50</v>
      </c>
      <c r="F7" s="9"/>
      <c r="G7" s="10" t="s">
        <v>12</v>
      </c>
      <c r="H7" s="8"/>
      <c r="I7" s="8" t="s">
        <v>17</v>
      </c>
    </row>
    <row r="8" spans="2:9" ht="30" customHeight="1" x14ac:dyDescent="0.25">
      <c r="B8" s="6">
        <f ca="1">DATE(YEAR(TODAY()),MONTH(TODAY()),3)</f>
        <v>43254</v>
      </c>
      <c r="C8" s="11">
        <v>243</v>
      </c>
      <c r="D8" s="8" t="s">
        <v>7</v>
      </c>
      <c r="E8" s="9"/>
      <c r="F8" s="9">
        <v>18.53</v>
      </c>
      <c r="G8" s="10" t="s">
        <v>13</v>
      </c>
      <c r="H8" s="8" t="s">
        <v>15</v>
      </c>
      <c r="I8" s="8" t="s">
        <v>17</v>
      </c>
    </row>
    <row r="9" spans="2:9" ht="30" customHeight="1" x14ac:dyDescent="0.25">
      <c r="B9" s="6"/>
      <c r="C9" s="11"/>
      <c r="D9" s="8"/>
      <c r="E9" s="9"/>
      <c r="F9" s="9"/>
      <c r="G9" s="10"/>
      <c r="H9" s="8"/>
      <c r="I9" s="8"/>
    </row>
    <row r="10" spans="2:9" ht="30" customHeight="1" x14ac:dyDescent="0.25">
      <c r="B10" s="6"/>
      <c r="C10" s="11"/>
      <c r="D10" s="8"/>
      <c r="E10" s="9"/>
      <c r="F10" s="9"/>
      <c r="G10" s="10"/>
      <c r="H10" s="8"/>
      <c r="I10" s="8"/>
    </row>
    <row r="11" spans="2:9" ht="30" customHeight="1" x14ac:dyDescent="0.25">
      <c r="B11" s="6"/>
      <c r="C11" s="11"/>
      <c r="D11" s="8"/>
      <c r="E11" s="9"/>
      <c r="F11" s="9"/>
      <c r="G11" s="10"/>
      <c r="H11" s="8"/>
      <c r="I11" s="8"/>
    </row>
    <row r="12" spans="2:9" ht="30" customHeight="1" x14ac:dyDescent="0.25">
      <c r="B12" s="11" t="s">
        <v>3</v>
      </c>
      <c r="C12" s="11">
        <f>SUBTOTAL(103,現金の記録[領収書番号])</f>
        <v>2</v>
      </c>
      <c r="D12" s="8"/>
      <c r="E12" s="12">
        <f>SUBTOTAL(109,現金の記録[預入額])</f>
        <v>50</v>
      </c>
      <c r="F12" s="13">
        <f>SUBTOTAL(109,現金の記録[払戻額])</f>
        <v>18.53</v>
      </c>
      <c r="G12" s="14"/>
      <c r="H12" s="8"/>
      <c r="I12" s="8"/>
    </row>
  </sheetData>
  <mergeCells count="2">
    <mergeCell ref="G4:H4"/>
    <mergeCell ref="B4:D4"/>
  </mergeCells>
  <phoneticPr fontId="1" type="noConversion"/>
  <conditionalFormatting sqref="F4">
    <cfRule type="cellIs" dxfId="19" priority="1" stopIfTrue="1" operator="lessThan">
      <formula>0</formula>
    </cfRule>
  </conditionalFormatting>
  <dataValidations count="14">
    <dataValidation allowBlank="1" showInputMessage="1" showErrorMessage="1" prompt="この小口現金の記録ワークシートで小口現金の記録を管理します。セル B1 には会社名を入力します。残高は現金の記録テーブルのエントリに基づいて自動的に計算されます" sqref="A1"/>
    <dataValidation allowBlank="1" showInputMessage="1" showErrorMessage="1" prompt="このセルにはこのワークシートのタイトルを入力します。日付の範囲と残高は、自動的にセル B4 と F4 で個別に更新されます。" sqref="B2"/>
    <dataValidation allowBlank="1" showInputMessage="1" showErrorMessage="1" prompt="日付の範囲はこのセルで自動的に更新されます" sqref="B4:D4"/>
    <dataValidation allowBlank="1" showInputMessage="1" showErrorMessage="1" prompt="右のセルで残高が自動的に計算されます" sqref="E4"/>
    <dataValidation allowBlank="1" showInputMessage="1" showErrorMessage="1" prompt="このセルで残高は自動的に計算されます現金の記録テーブルでセル B6 から現金の詳細を入力します" sqref="F4"/>
    <dataValidation allowBlank="1" showInputMessage="1" showErrorMessage="1" prompt="この見出しの下にあるこの列に日付を入力します。見出しのフィルターを使用して、特定のエントリを検索します" sqref="B6"/>
    <dataValidation allowBlank="1" showInputMessage="1" showErrorMessage="1" prompt="この見出しの下にあるこの列に領収書番号を入力します" sqref="C6"/>
    <dataValidation allowBlank="1" showInputMessage="1" showErrorMessage="1" prompt="この見出しの下にあるこの列に説明を入力します" sqref="D6"/>
    <dataValidation allowBlank="1" showInputMessage="1" showErrorMessage="1" prompt="この見出しの下にあるこの列に預入額を入力します" sqref="E6"/>
    <dataValidation allowBlank="1" showInputMessage="1" showErrorMessage="1" prompt="この見出しの下にあるこの列に払戻額を入力します" sqref="F6"/>
    <dataValidation allowBlank="1" showInputMessage="1" showErrorMessage="1" prompt="この見出しの下にあるこの列に請求先の名前を選択します" sqref="G6"/>
    <dataValidation allowBlank="1" showInputMessage="1" showErrorMessage="1" prompt="この見出しの下にあるこの列に受領者の名前を入力します" sqref="H6"/>
    <dataValidation allowBlank="1" showInputMessage="1" showErrorMessage="1" prompt="この見出しの下にあるこの列に承認者の名前を入力します" sqref="I6"/>
    <dataValidation allowBlank="1" showInputMessage="1" showErrorMessage="1" prompt="このセルには会社名を入力します" sqref="B1"/>
  </dataValidations>
  <printOptions horizontalCentered="1"/>
  <pageMargins left="0.75" right="0.75" top="1" bottom="1" header="0.5" footer="0.5"/>
  <pageSetup paperSize="9" scale="6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小口現金の記録</vt:lpstr>
      <vt:lpstr>ColumnTitle1</vt:lpstr>
      <vt:lpstr>小口現金の記録!Print_Titles</vt:lpstr>
      <vt:lpstr>RowTitleRegion1..F4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2018-06-29T11:40:02Z</dcterms:created>
  <dcterms:modified xsi:type="dcterms:W3CDTF">2018-06-29T11:40:02Z</dcterms:modified>
</cp:coreProperties>
</file>