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/>
  <xr:revisionPtr revIDLastSave="0" documentId="10_ncr:8100000_{1338D2F9-7041-4176-A1BA-DACABE53CB49}" xr6:coauthVersionLast="34" xr6:coauthVersionMax="34" xr10:uidLastSave="{00000000-0000-0000-0000-000000000000}"/>
  <bookViews>
    <workbookView xWindow="930" yWindow="0" windowWidth="28800" windowHeight="13275" xr2:uid="{00000000-000D-0000-FFFF-FFFF00000000}"/>
  </bookViews>
  <sheets>
    <sheet name="零用现金记录" sheetId="1" r:id="rId1"/>
  </sheets>
  <definedNames>
    <definedName name="_xlnm.Print_Titles" localSheetId="0">零用现金记录!$6:$6</definedName>
    <definedName name="行标题区域1..F4">零用现金记录!$E$4</definedName>
    <definedName name="列标题1">现金记录[[#Headers],[日期]]</definedName>
  </definedNames>
  <calcPr calcId="162913"/>
</workbook>
</file>

<file path=xl/calcChain.xml><?xml version="1.0" encoding="utf-8"?>
<calcChain xmlns="http://schemas.openxmlformats.org/spreadsheetml/2006/main">
  <c r="B8" i="1" l="1"/>
  <c r="B7" i="1"/>
  <c r="B4" i="1" s="1"/>
  <c r="C12" i="1" l="1"/>
  <c r="F12" i="1"/>
  <c r="E12" i="1"/>
  <c r="F4" i="1" l="1"/>
</calcChain>
</file>

<file path=xl/sharedStrings.xml><?xml version="1.0" encoding="utf-8"?>
<sst xmlns="http://schemas.openxmlformats.org/spreadsheetml/2006/main" count="19" uniqueCount="18">
  <si>
    <t>公司名称</t>
  </si>
  <si>
    <t>零用现金记录</t>
  </si>
  <si>
    <t>日期</t>
  </si>
  <si>
    <t>总计</t>
  </si>
  <si>
    <t>收据编号</t>
  </si>
  <si>
    <t>说明</t>
  </si>
  <si>
    <t>存入零用现金</t>
  </si>
  <si>
    <t>为加班员工购买披萨</t>
  </si>
  <si>
    <t>余额</t>
  </si>
  <si>
    <t>存入金额</t>
  </si>
  <si>
    <t>提取金额</t>
  </si>
  <si>
    <t>付款人</t>
  </si>
  <si>
    <t>零用现金</t>
  </si>
  <si>
    <t>士气鼓舞帐户</t>
  </si>
  <si>
    <t>收款人</t>
  </si>
  <si>
    <t>廖磊</t>
  </si>
  <si>
    <t>审批人</t>
  </si>
  <si>
    <t>林媚卉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</si>
</sst>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¥&quot;#,##0.00;&quot;¥&quot;\-#,##0.00"/>
    <numFmt numFmtId="176" formatCode="_(* #,##0_);_(* \(#,##0\);_(* &quot;-&quot;_);_(@_)"/>
    <numFmt numFmtId="177" formatCode="_(* #,##0.00_);_(* \(#,##0.00\);_(* &quot;-&quot;??_);_(@_)"/>
    <numFmt numFmtId="178" formatCode="&quot;$&quot;#,##0.00"/>
    <numFmt numFmtId="180" formatCode="[$-F800]dddd\,\ mmmm\ dd\,\ yyyy"/>
  </numFmts>
  <fonts count="18" x14ac:knownFonts="1">
    <font>
      <sz val="11"/>
      <name val="Microsoft YaHei UI"/>
      <family val="2"/>
      <charset val="134"/>
    </font>
    <font>
      <sz val="8"/>
      <name val="Arial"/>
      <family val="2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6"/>
      <color theme="5" tint="-0.24994659260841701"/>
      <name val="Microsoft YaHei UI"/>
      <family val="2"/>
      <charset val="134"/>
    </font>
    <font>
      <b/>
      <sz val="11"/>
      <color theme="5" tint="-0.24994659260841701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FF0000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78" fontId="7" fillId="0" borderId="0" applyFont="0" applyFill="0" applyBorder="0" applyProtection="0">
      <alignment horizontal="left"/>
    </xf>
    <xf numFmtId="178" fontId="7" fillId="0" borderId="0" applyFont="0" applyFill="0" applyBorder="0" applyProtection="0">
      <alignment horizontal="right"/>
    </xf>
    <xf numFmtId="0" fontId="10" fillId="0" borderId="1" applyNumberFormat="0" applyFill="0" applyProtection="0">
      <alignment vertical="center"/>
    </xf>
    <xf numFmtId="0" fontId="10" fillId="0" borderId="0">
      <alignment horizontal="left"/>
    </xf>
    <xf numFmtId="0" fontId="11" fillId="2" borderId="2">
      <alignment horizontal="left"/>
    </xf>
    <xf numFmtId="0" fontId="11" fillId="2" borderId="2">
      <alignment horizontal="right"/>
    </xf>
    <xf numFmtId="180" fontId="7" fillId="0" borderId="0" applyFont="0" applyFill="0" applyBorder="0">
      <alignment horizontal="right" wrapText="1"/>
    </xf>
    <xf numFmtId="0" fontId="11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3" applyNumberFormat="0" applyAlignment="0" applyProtection="0"/>
    <xf numFmtId="0" fontId="16" fillId="7" borderId="4" applyNumberFormat="0" applyAlignment="0" applyProtection="0"/>
    <xf numFmtId="0" fontId="5" fillId="7" borderId="3" applyNumberFormat="0" applyAlignment="0" applyProtection="0"/>
    <xf numFmtId="0" fontId="13" fillId="0" borderId="5" applyNumberFormat="0" applyFill="0" applyAlignment="0" applyProtection="0"/>
    <xf numFmtId="0" fontId="6" fillId="8" borderId="6" applyNumberFormat="0" applyAlignment="0" applyProtection="0"/>
    <xf numFmtId="0" fontId="17" fillId="0" borderId="0" applyNumberFormat="0" applyFill="0" applyBorder="0" applyAlignment="0" applyProtection="0"/>
    <xf numFmtId="0" fontId="7" fillId="9" borderId="7" applyNumberFormat="0" applyFont="0" applyAlignment="0" applyProtection="0"/>
    <xf numFmtId="0" fontId="8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7">
    <xf numFmtId="0" fontId="0" fillId="0" borderId="0" xfId="0">
      <alignment wrapText="1"/>
    </xf>
    <xf numFmtId="1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left"/>
    </xf>
    <xf numFmtId="180" fontId="0" fillId="0" borderId="0" xfId="7" applyFont="1">
      <alignment horizontal="right" wrapText="1"/>
    </xf>
    <xf numFmtId="7" fontId="0" fillId="0" borderId="0" xfId="2" applyNumberFormat="1" applyFont="1">
      <alignment horizontal="right"/>
    </xf>
    <xf numFmtId="7" fontId="0" fillId="0" borderId="0" xfId="0" applyNumberFormat="1" applyFont="1" applyFill="1" applyBorder="1" applyAlignment="1">
      <alignment wrapText="1"/>
    </xf>
    <xf numFmtId="7" fontId="0" fillId="0" borderId="0" xfId="0" applyNumberFormat="1" applyFont="1" applyFill="1" applyBorder="1">
      <alignment wrapText="1"/>
    </xf>
    <xf numFmtId="0" fontId="10" fillId="0" borderId="0" xfId="4" applyFont="1">
      <alignment horizontal="left"/>
    </xf>
    <xf numFmtId="0" fontId="0" fillId="0" borderId="0" xfId="0" applyFont="1">
      <alignment wrapText="1"/>
    </xf>
    <xf numFmtId="0" fontId="10" fillId="0" borderId="1" xfId="3" applyFont="1">
      <alignment vertical="center"/>
    </xf>
    <xf numFmtId="0" fontId="11" fillId="2" borderId="2" xfId="6" applyFont="1">
      <alignment horizontal="right"/>
    </xf>
    <xf numFmtId="7" fontId="11" fillId="2" borderId="2" xfId="1" applyNumberFormat="1" applyFont="1" applyFill="1" applyBorder="1">
      <alignment horizontal="left"/>
    </xf>
    <xf numFmtId="0" fontId="11" fillId="2" borderId="2" xfId="6" applyFont="1">
      <alignment horizontal="right"/>
    </xf>
    <xf numFmtId="0" fontId="11" fillId="2" borderId="2" xfId="5" applyFont="1">
      <alignment horizontal="left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百分比" xfId="11" builtinId="5" customBuiltin="1"/>
    <cellStyle name="标题" xfId="3" builtinId="15" customBuiltin="1"/>
    <cellStyle name="标题 1" xfId="4" builtinId="16" customBuiltin="1"/>
    <cellStyle name="标题 2" xfId="5" builtinId="17" customBuiltin="1"/>
    <cellStyle name="标题 3" xfId="6" builtinId="18" customBuiltin="1"/>
    <cellStyle name="标题 4" xfId="8" builtinId="19" customBuiltin="1"/>
    <cellStyle name="差" xfId="13" builtinId="27" customBuiltin="1"/>
    <cellStyle name="常规" xfId="0" builtinId="0" customBuiltin="1"/>
    <cellStyle name="好" xfId="12" builtinId="26" customBuiltin="1"/>
    <cellStyle name="汇总" xfId="23" builtinId="25" customBuiltin="1"/>
    <cellStyle name="货币" xfId="1" builtinId="4" customBuiltin="1"/>
    <cellStyle name="货币[0]" xfId="2" builtinId="7" customBuiltin="1"/>
    <cellStyle name="计算" xfId="17" builtinId="22" customBuiltin="1"/>
    <cellStyle name="检查单元格" xfId="19" builtinId="23" customBuiltin="1"/>
    <cellStyle name="解释性文本" xfId="22" builtinId="53" customBuiltin="1"/>
    <cellStyle name="警告文本" xfId="20" builtinId="11" customBuiltin="1"/>
    <cellStyle name="链接单元格" xfId="18" builtinId="24" customBuiltin="1"/>
    <cellStyle name="千位分隔" xfId="9" builtinId="3" customBuiltin="1"/>
    <cellStyle name="千位分隔[0]" xfId="10" builtinId="6" customBuiltin="1"/>
    <cellStyle name="日期" xfId="7" xr:uid="{00000000-0005-0000-0000-00002F000000}"/>
    <cellStyle name="适中" xfId="14" builtinId="28" customBuiltin="1"/>
    <cellStyle name="输出" xfId="16" builtinId="21" customBuiltin="1"/>
    <cellStyle name="输入" xfId="15" builtinId="20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注释" xfId="21" builtinId="10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condense val="0"/>
        <extend val="0"/>
        <color indexed="10"/>
      </font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现金记录" displayName="现金记录" ref="B6:I12" totalsRowCount="1" headerRowDxfId="18" dataDxfId="17" totalsRowDxfId="16">
  <autoFilter ref="B6:I11" xr:uid="{00000000-0009-0000-0100-000001000000}"/>
  <tableColumns count="8">
    <tableColumn id="1" xr3:uid="{00000000-0010-0000-0000-000001000000}" name="日期" totalsRowLabel="总计" dataDxfId="15" totalsRowDxfId="14"/>
    <tableColumn id="2" xr3:uid="{00000000-0010-0000-0000-000002000000}" name="收据编号" totalsRowFunction="count" dataDxfId="13" totalsRowDxfId="12"/>
    <tableColumn id="3" xr3:uid="{00000000-0010-0000-0000-000003000000}" name="说明" dataDxfId="11" totalsRowDxfId="10"/>
    <tableColumn id="4" xr3:uid="{00000000-0010-0000-0000-000004000000}" name="存入金额" totalsRowFunction="sum" dataDxfId="9" totalsRowDxfId="8"/>
    <tableColumn id="5" xr3:uid="{00000000-0010-0000-0000-000005000000}" name="提取金额" totalsRowFunction="sum" dataDxfId="7" totalsRowDxfId="6"/>
    <tableColumn id="6" xr3:uid="{00000000-0010-0000-0000-000006000000}" name="付款人" dataDxfId="5" totalsRowDxfId="4"/>
    <tableColumn id="7" xr3:uid="{00000000-0010-0000-0000-000007000000}" name="收款人" dataDxfId="3" totalsRowDxfId="2"/>
    <tableColumn id="8" xr3:uid="{00000000-0010-0000-0000-000008000000}" name="审批人" dataDxfId="1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在此表中输入日期、收据编号、说明、存入金额、提取金额、付款人、收款人姓名和审批人姓名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I12"/>
  <sheetViews>
    <sheetView showGridLines="0" tabSelected="1" zoomScaleNormal="100" workbookViewId="0"/>
  </sheetViews>
  <sheetFormatPr defaultRowHeight="30" customHeight="1" x14ac:dyDescent="0.3"/>
  <cols>
    <col min="1" max="1" width="2.109375" style="11" customWidth="1"/>
    <col min="2" max="2" width="16" style="11" customWidth="1"/>
    <col min="3" max="3" width="15.77734375" style="11" customWidth="1"/>
    <col min="4" max="4" width="28" style="11" customWidth="1"/>
    <col min="5" max="6" width="21.77734375" style="11" customWidth="1"/>
    <col min="7" max="9" width="17.44140625" style="11" customWidth="1"/>
    <col min="10" max="10" width="2.77734375" style="11" customWidth="1"/>
    <col min="11" max="16384" width="8.88671875" style="11"/>
  </cols>
  <sheetData>
    <row r="1" spans="2:9" ht="30" customHeight="1" x14ac:dyDescent="0.4">
      <c r="B1" s="10" t="s">
        <v>0</v>
      </c>
    </row>
    <row r="2" spans="2:9" ht="30" customHeight="1" thickBot="1" x14ac:dyDescent="0.35">
      <c r="B2" s="12" t="s">
        <v>1</v>
      </c>
      <c r="C2" s="12"/>
      <c r="D2" s="12"/>
      <c r="E2" s="12"/>
      <c r="F2" s="12"/>
      <c r="G2" s="12"/>
      <c r="H2" s="12"/>
      <c r="I2" s="12"/>
    </row>
    <row r="3" spans="2:9" ht="15" customHeight="1" x14ac:dyDescent="0.3"/>
    <row r="4" spans="2:9" ht="20.100000000000001" customHeight="1" x14ac:dyDescent="0.3">
      <c r="B4" s="16" t="str">
        <f ca="1">TEXT(MIN(B7:B11),"[$-x-sysdate]dddd, mmmm dd, yyyy")&amp;" 至 "&amp;TEXT(MAX(B7:B11),"[$-x-sysdate]dddd, mmmm dd, yyyy")</f>
        <v>2018年7月1日 至 2018年7月3日</v>
      </c>
      <c r="C4" s="16"/>
      <c r="D4" s="16"/>
      <c r="E4" s="13" t="s">
        <v>8</v>
      </c>
      <c r="F4" s="14">
        <f>IFERROR(E12-F12, "")</f>
        <v>314.7</v>
      </c>
      <c r="G4" s="15"/>
      <c r="H4" s="15"/>
      <c r="I4" s="13"/>
    </row>
    <row r="5" spans="2:9" ht="15" customHeight="1" x14ac:dyDescent="0.3"/>
    <row r="6" spans="2:9" ht="30" customHeight="1" x14ac:dyDescent="0.3">
      <c r="B6" s="11" t="s">
        <v>2</v>
      </c>
      <c r="C6" s="11" t="s">
        <v>4</v>
      </c>
      <c r="D6" s="11" t="s">
        <v>5</v>
      </c>
      <c r="E6" s="11" t="s">
        <v>9</v>
      </c>
      <c r="F6" s="11" t="s">
        <v>10</v>
      </c>
      <c r="G6" s="11" t="s">
        <v>11</v>
      </c>
      <c r="H6" s="11" t="s">
        <v>14</v>
      </c>
      <c r="I6" s="11" t="s">
        <v>16</v>
      </c>
    </row>
    <row r="7" spans="2:9" ht="30" customHeight="1" x14ac:dyDescent="0.3">
      <c r="B7" s="6">
        <f ca="1">DATE(YEAR(TODAY()),MONTH(TODAY()),1)</f>
        <v>43282</v>
      </c>
      <c r="C7" s="1">
        <v>1011</v>
      </c>
      <c r="D7" s="2" t="s">
        <v>6</v>
      </c>
      <c r="E7" s="7">
        <v>500</v>
      </c>
      <c r="F7" s="7"/>
      <c r="G7" s="3" t="s">
        <v>12</v>
      </c>
      <c r="H7" s="2"/>
      <c r="I7" s="2" t="s">
        <v>17</v>
      </c>
    </row>
    <row r="8" spans="2:9" ht="30" customHeight="1" x14ac:dyDescent="0.3">
      <c r="B8" s="6">
        <f ca="1">DATE(YEAR(TODAY()),MONTH(TODAY()),3)</f>
        <v>43284</v>
      </c>
      <c r="C8" s="4">
        <v>243</v>
      </c>
      <c r="D8" s="2" t="s">
        <v>7</v>
      </c>
      <c r="E8" s="7"/>
      <c r="F8" s="7">
        <v>185.3</v>
      </c>
      <c r="G8" s="3" t="s">
        <v>13</v>
      </c>
      <c r="H8" s="2" t="s">
        <v>15</v>
      </c>
      <c r="I8" s="2" t="s">
        <v>17</v>
      </c>
    </row>
    <row r="9" spans="2:9" ht="30" customHeight="1" x14ac:dyDescent="0.3">
      <c r="B9" s="6"/>
      <c r="C9" s="4"/>
      <c r="D9" s="2"/>
      <c r="E9" s="7"/>
      <c r="F9" s="7"/>
      <c r="G9" s="3"/>
      <c r="H9" s="2"/>
      <c r="I9" s="2"/>
    </row>
    <row r="10" spans="2:9" ht="30" customHeight="1" x14ac:dyDescent="0.3">
      <c r="B10" s="6"/>
      <c r="C10" s="4"/>
      <c r="D10" s="2"/>
      <c r="E10" s="7"/>
      <c r="F10" s="7"/>
      <c r="G10" s="3"/>
      <c r="H10" s="2"/>
      <c r="I10" s="2"/>
    </row>
    <row r="11" spans="2:9" ht="30" customHeight="1" x14ac:dyDescent="0.3">
      <c r="B11" s="6"/>
      <c r="C11" s="4"/>
      <c r="D11" s="2"/>
      <c r="E11" s="7"/>
      <c r="F11" s="7"/>
      <c r="G11" s="3"/>
      <c r="H11" s="2"/>
      <c r="I11" s="2"/>
    </row>
    <row r="12" spans="2:9" ht="30" customHeight="1" x14ac:dyDescent="0.3">
      <c r="B12" s="4" t="s">
        <v>3</v>
      </c>
      <c r="C12" s="4">
        <f>SUBTOTAL(103,现金记录[收据编号])</f>
        <v>2</v>
      </c>
      <c r="D12" s="2"/>
      <c r="E12" s="8">
        <f>SUBTOTAL(109,现金记录[存入金额])</f>
        <v>500</v>
      </c>
      <c r="F12" s="9">
        <f>SUBTOTAL(109,现金记录[提取金额])</f>
        <v>185.3</v>
      </c>
      <c r="G12" s="5"/>
      <c r="H12" s="2"/>
      <c r="I12" s="2"/>
    </row>
  </sheetData>
  <mergeCells count="2">
    <mergeCell ref="G4:H4"/>
    <mergeCell ref="B4:D4"/>
  </mergeCells>
  <phoneticPr fontId="1" type="noConversion"/>
  <conditionalFormatting sqref="F4">
    <cfRule type="cellIs" dxfId="19" priority="1" stopIfTrue="1" operator="lessThan">
      <formula>0</formula>
    </cfRule>
  </conditionalFormatting>
  <dataValidations count="14">
    <dataValidation allowBlank="1" showInputMessage="1" showErrorMessage="1" prompt="在此“零用现金记录”工作表中进行零用现金记录维护。在 B1 单元格中输入公司名称。基于“现金记录”表中的条目自动计算余额" sqref="A1" xr:uid="{00000000-0002-0000-0000-000000000000}"/>
    <dataValidation allowBlank="1" showInputMessage="1" showErrorMessage="1" prompt="此工作表的标题位于此单元格。日期范围和余额分别在单元格 B4 和 F4 中自动更新" sqref="B2" xr:uid="{00000000-0002-0000-0000-000001000000}"/>
    <dataValidation allowBlank="1" showInputMessage="1" showErrorMessage="1" prompt="此单元格自动更新日期范围" sqref="B4:D4" xr:uid="{00000000-0002-0000-0000-000002000000}"/>
    <dataValidation allowBlank="1" showInputMessage="1" showErrorMessage="1" prompt="右侧单元格自动计算余额" sqref="E4" xr:uid="{00000000-0002-0000-0000-000003000000}"/>
    <dataValidation allowBlank="1" showInputMessage="1" showErrorMessage="1" prompt="此单元格自动计算余额在“现金记录”表中从单元格 B6 开始输入现金详细信息" sqref="F4" xr:uid="{00000000-0002-0000-0000-000004000000}"/>
    <dataValidation allowBlank="1" showInputMessage="1" showErrorMessage="1" prompt="在此标题下的此列中输入日期。使用标题筛选器查找特定条目" sqref="B6" xr:uid="{00000000-0002-0000-0000-000005000000}"/>
    <dataValidation allowBlank="1" showInputMessage="1" showErrorMessage="1" prompt="在此标题下的此列中输入收据编号" sqref="C6" xr:uid="{00000000-0002-0000-0000-000006000000}"/>
    <dataValidation allowBlank="1" showInputMessage="1" showErrorMessage="1" prompt="在此标题下的此列中输入说明" sqref="D6" xr:uid="{00000000-0002-0000-0000-000007000000}"/>
    <dataValidation allowBlank="1" showInputMessage="1" showErrorMessage="1" prompt="在此标题下的此列中输入存入金额" sqref="E6" xr:uid="{00000000-0002-0000-0000-000008000000}"/>
    <dataValidation allowBlank="1" showInputMessage="1" showErrorMessage="1" prompt="在此标题下的此列中输入提取金额" sqref="F6" xr:uid="{00000000-0002-0000-0000-000009000000}"/>
    <dataValidation allowBlank="1" showInputMessage="1" showErrorMessage="1" prompt="在此标题下的此列中输入付款人姓名" sqref="G6" xr:uid="{00000000-0002-0000-0000-00000A000000}"/>
    <dataValidation allowBlank="1" showInputMessage="1" showErrorMessage="1" prompt="在此标题下的此列中输入收款人姓名" sqref="H6" xr:uid="{00000000-0002-0000-0000-00000B000000}"/>
    <dataValidation allowBlank="1" showInputMessage="1" showErrorMessage="1" prompt="在此标题下的此列中输入审批人姓名" sqref="I6" xr:uid="{00000000-0002-0000-0000-00000C000000}"/>
    <dataValidation allowBlank="1" showInputMessage="1" showErrorMessage="1" prompt="在此单元格中输入公司名称" sqref="B1" xr:uid="{00000000-0002-0000-0000-00000D000000}"/>
  </dataValidations>
  <printOptions horizontalCentered="1"/>
  <pageMargins left="0.75" right="0.75" top="1" bottom="1" header="0.5" footer="0.5"/>
  <pageSetup paperSize="9" scale="7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零用现金记录</vt:lpstr>
      <vt:lpstr>零用现金记录!Print_Titles</vt:lpstr>
      <vt:lpstr>行标题区域1..F4</vt:lpstr>
      <vt:lpstr>列标题1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2018-06-29T11:51:12Z</dcterms:created>
  <dcterms:modified xsi:type="dcterms:W3CDTF">2018-07-26T09:24:16Z</dcterms:modified>
</cp:coreProperties>
</file>