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codeName="ThisWorkbook"/>
  <bookViews>
    <workbookView xWindow="930" yWindow="0" windowWidth="21600" windowHeight="9510"/>
  </bookViews>
  <sheets>
    <sheet name="Billing invoice" sheetId="1" r:id="rId1"/>
    <sheet name="Company setup" sheetId="2" r:id="rId2"/>
  </sheets>
  <definedNames>
    <definedName name="ColumnTitle1">InvoiceDetails[[#Headers],[QUANTITY]]</definedName>
    <definedName name="ColumnTitleRegion1..B7.1">'Billing invoice'!$B$4</definedName>
    <definedName name="ColumnTitleRegion2..D6.1">'Billing invoice'!$D$4</definedName>
    <definedName name="CompanySetup_AddressLine1">INDEX(CompanySetup[Value],MATCH("Address line 1",CompanySetup[INVOICING COMPANY DETAILS],0))</definedName>
    <definedName name="CompanySetup_AddressLine2">INDEX(CompanySetup[Value],MATCH("Address line 2",CompanySetup[INVOICING COMPANY DETAILS],0))</definedName>
    <definedName name="CompanySetup_AddressLine3">INDEX(CompanySetup[Value],MATCH("Address line 3",CompanySetup[INVOICING COMPANY DETAILS],0))</definedName>
    <definedName name="CompanySetup_AddressLine4">INDEX(CompanySetup[Value],MATCH("Address line 4",CompanySetup[INVOICING COMPANY DETAILS],0))</definedName>
    <definedName name="CompanySetup_AddressLine5">INDEX(CompanySetup[Value],MATCH("Address line 5",CompanySetup[INVOICING COMPANY DETAILS],0))</definedName>
    <definedName name="CompanySetup_BankAccount">INDEX(CompanySetup[Value],MATCH("Account number",CompanySetup[INVOICING COMPANY DETAILS],0))</definedName>
    <definedName name="CompanySetup_BankAddress">INDEX(CompanySetup[Value],MATCH("Address of bank",CompanySetup[INVOICING COMPANY DETAILS],0))</definedName>
    <definedName name="CompanySetup_BankBeneficiaryName">INDEX(CompanySetup[Value],MATCH("Name of beneficiary for bank transfer",CompanySetup[INVOICING COMPANY DETAILS],0))</definedName>
    <definedName name="CompanySetup_BankName">INDEX(CompanySetup[Value],MATCH("Name of bank",CompanySetup[INVOICING COMPANY DETAILS],0))</definedName>
    <definedName name="CompanySetup_BankSort">INDEX(CompanySetup[Value],MATCH("Sort code (BIC code)",CompanySetup[INVOICING COMPANY DETAILS],0))</definedName>
    <definedName name="CompanySetup_ChequePayee">INDEX(CompanySetup[Value],MATCH("Make cheques payable to",CompanySetup[INVOICING COMPANY DETAILS],0))</definedName>
    <definedName name="CompanySetup_YourCompanyName">INDEX(CompanySetup[Value],MATCH("Company name",CompanySetup[INVOICING COMPANY DETAILS],0))</definedName>
    <definedName name="CompanySetup_YourCurrencyAbbreviation">INDEX(CompanySetup[Value],MATCH("Currency abbreviation",CompanySetup[INVOICING COMPANY DETAILS],0))</definedName>
    <definedName name="CompanySetup_YourEmail">INDEX(CompanySetup[Value],MATCH("Email address",CompanySetup[INVOICING COMPANY DETAILS],0))</definedName>
    <definedName name="CompanySetup_YourFax">INDEX(CompanySetup[Value],MATCH("Facsimile",CompanySetup[INVOICING COMPANY DETAILS],0))</definedName>
    <definedName name="CompanySetup_YourName">INDEX(CompanySetup[Value],MATCH("Your Name",CompanySetup[INVOICING COMPANY DETAILS],0))</definedName>
    <definedName name="CompanySetup_YourPhone">INDEX(CompanySetup[Value],MATCH("Phone number",CompanySetup[INVOICING COMPANY DETAILS],0))</definedName>
    <definedName name="CompanySetup_YourURL">INDEX(CompanySetup[Value],MATCH("Website",CompanySetup[INVOICING COMPANY DETAILS],0))</definedName>
    <definedName name="InvoiceNumberDisplay">'Billing invoice'!$C$1</definedName>
    <definedName name="InvoiceTotal">'Billing invoice'!$E$27</definedName>
    <definedName name="_xlnm.Print_Titles" localSheetId="0">'Billing invoice'!$8:$8</definedName>
    <definedName name="_xlnm.Print_Titles" localSheetId="1">'Company setup'!$2:$2</definedName>
    <definedName name="RowTitleRegion1..C3">'Billing invoice'!$B$3</definedName>
    <definedName name="Title2">CompanySetup[[#Headers],[INVOICING COMPANY DETAILS]]</definedName>
  </definedNames>
  <calcPr calcId="171027"/>
</workbook>
</file>

<file path=xl/calcChain.xml><?xml version="1.0" encoding="utf-8"?>
<calcChain xmlns="http://schemas.openxmlformats.org/spreadsheetml/2006/main">
  <c r="B35" i="1" l="1"/>
  <c r="C34" i="1"/>
  <c r="C33" i="1"/>
  <c r="C32" i="1"/>
  <c r="C31" i="1"/>
  <c r="C30" i="1"/>
  <c r="C29" i="1"/>
  <c r="B27" i="1" l="1"/>
  <c r="C3" i="1" l="1"/>
  <c r="E34" i="1" l="1"/>
  <c r="B2" i="1" l="1"/>
  <c r="E11" i="1" l="1"/>
  <c r="E9" i="1" l="1"/>
  <c r="E10" i="1"/>
  <c r="E12" i="1"/>
  <c r="E13" i="1"/>
  <c r="E14" i="1"/>
  <c r="E15" i="1"/>
  <c r="E16" i="1"/>
  <c r="E17" i="1"/>
  <c r="E18" i="1"/>
  <c r="E19" i="1"/>
  <c r="E20" i="1"/>
  <c r="E21" i="1"/>
  <c r="E22" i="1"/>
  <c r="E23" i="1"/>
  <c r="E33" i="1" l="1"/>
  <c r="E32" i="1"/>
  <c r="E31" i="1"/>
  <c r="E30" i="1"/>
  <c r="E29" i="1"/>
  <c r="E25" i="1" l="1"/>
  <c r="E27" i="1" l="1"/>
  <c r="D2" i="1" s="1"/>
</calcChain>
</file>

<file path=xl/sharedStrings.xml><?xml version="1.0" encoding="utf-8"?>
<sst xmlns="http://schemas.openxmlformats.org/spreadsheetml/2006/main" count="65" uniqueCount="60">
  <si>
    <t>INVOICE</t>
  </si>
  <si>
    <t>PAYMENT DUE BY:</t>
  </si>
  <si>
    <t>KIM ABERCROMBIE</t>
  </si>
  <si>
    <t>Fabrikam, Inc.</t>
  </si>
  <si>
    <t>456 Elm Road</t>
  </si>
  <si>
    <t>Birmingham, West Midlands, B01 2HM</t>
  </si>
  <si>
    <t>QUANTITY</t>
  </si>
  <si>
    <t>Discount</t>
  </si>
  <si>
    <t>Net total</t>
  </si>
  <si>
    <t>Insurance</t>
  </si>
  <si>
    <t>PAYMENT DETAILS</t>
  </si>
  <si>
    <t>Name of beneficiary:</t>
  </si>
  <si>
    <t>Name of bank:</t>
  </si>
  <si>
    <t>Address of bank:</t>
  </si>
  <si>
    <t>Account number:</t>
  </si>
  <si>
    <t>Sort code (BIC code)</t>
  </si>
  <si>
    <t>Payment reference:</t>
  </si>
  <si>
    <t>0005</t>
  </si>
  <si>
    <t>DETAILS</t>
  </si>
  <si>
    <t>Widgets</t>
  </si>
  <si>
    <t>Washers</t>
  </si>
  <si>
    <t>ADVENTURE WORKS</t>
  </si>
  <si>
    <t>89 Yewtree Crescent</t>
  </si>
  <si>
    <t>Sheffield, South Yorkshire S03 4LD</t>
  </si>
  <si>
    <t>UNIT PRICE</t>
  </si>
  <si>
    <t>LINE TOTAL</t>
  </si>
  <si>
    <t>OTHER INFORMATION</t>
  </si>
  <si>
    <t xml:space="preserve"> </t>
  </si>
  <si>
    <t>Company setup</t>
  </si>
  <si>
    <t>COMPANY SETUP</t>
  </si>
  <si>
    <t>INVOICING COMPANY DETAILS</t>
  </si>
  <si>
    <t>Name</t>
  </si>
  <si>
    <t>Company name</t>
  </si>
  <si>
    <t>Address line 1</t>
  </si>
  <si>
    <t>Address line 2</t>
  </si>
  <si>
    <t>Address line 3</t>
  </si>
  <si>
    <t>Address line 4</t>
  </si>
  <si>
    <t>Address line 5</t>
  </si>
  <si>
    <t>Phone number</t>
  </si>
  <si>
    <t>Facsimile</t>
  </si>
  <si>
    <t>Website</t>
  </si>
  <si>
    <t>Email address</t>
  </si>
  <si>
    <t>Currency abbreviation</t>
  </si>
  <si>
    <t>Name of beneficiary for bank transfer</t>
  </si>
  <si>
    <t>Name of bank</t>
  </si>
  <si>
    <t>Address of bank</t>
  </si>
  <si>
    <t>Account number</t>
  </si>
  <si>
    <t>Make cheques payable to</t>
  </si>
  <si>
    <t>Value</t>
  </si>
  <si>
    <t>Greg Anderson</t>
  </si>
  <si>
    <t>0114 496 0345</t>
  </si>
  <si>
    <t>0114 496 0765</t>
  </si>
  <si>
    <t>Adventure-Works.com</t>
  </si>
  <si>
    <t>Accounting@Adventure-Works.com</t>
  </si>
  <si>
    <t>GBP</t>
  </si>
  <si>
    <t>Adventure Works</t>
  </si>
  <si>
    <t>Woodgrove Bank</t>
  </si>
  <si>
    <t>1 Palm Grove, Sheffield, South Yorkshire S04 5LD</t>
  </si>
  <si>
    <t>Billing invoice</t>
  </si>
  <si>
    <t>Sort code (BIC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</si>
</sst>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quot;$&quot;#,##0.00;;\-"/>
    <numFmt numFmtId="165" formatCode="#,##0.00;;"/>
    <numFmt numFmtId="166" formatCode="General;;"/>
    <numFmt numFmtId="167" formatCode="dd\ mmmm\ yyyy"/>
    <numFmt numFmtId="168" formatCode="[&lt;=9999999]###\-####;\(###\)\ ###\-####"/>
    <numFmt numFmtId="169" formatCode="d\ mmmm\ yyyy"/>
    <numFmt numFmtId="170" formatCode="[$£-809]#,##0.00"/>
  </numFmts>
  <fonts count="12" x14ac:knownFonts="1">
    <font>
      <sz val="11"/>
      <color theme="3"/>
      <name val="Verdana"/>
      <family val="2"/>
      <scheme val="minor"/>
    </font>
    <font>
      <sz val="11"/>
      <name val="Verdana"/>
      <family val="2"/>
      <scheme val="minor"/>
    </font>
    <font>
      <sz val="20"/>
      <name val="Sylfaen"/>
      <family val="2"/>
      <scheme val="major"/>
    </font>
    <font>
      <sz val="11"/>
      <color theme="3"/>
      <name val="Verdana"/>
      <family val="2"/>
      <scheme val="minor"/>
    </font>
    <font>
      <b/>
      <sz val="11"/>
      <color theme="3"/>
      <name val="Verdana"/>
      <family val="2"/>
      <scheme val="minor"/>
    </font>
    <font>
      <sz val="11"/>
      <color theme="4" tint="-0.24994659260841701"/>
      <name val="Sylfaen"/>
      <family val="1"/>
      <scheme val="major"/>
    </font>
    <font>
      <sz val="11"/>
      <color theme="1"/>
      <name val="Sylfaen"/>
      <family val="1"/>
      <scheme val="major"/>
    </font>
    <font>
      <sz val="20"/>
      <color theme="4" tint="-0.24994659260841701"/>
      <name val="Sylfaen"/>
      <family val="1"/>
      <scheme val="major"/>
    </font>
    <font>
      <sz val="22"/>
      <color theme="4" tint="-0.24994659260841701"/>
      <name val="Verdana"/>
      <family val="2"/>
      <scheme val="minor"/>
    </font>
    <font>
      <sz val="11"/>
      <color theme="4" tint="-0.24994659260841701"/>
      <name val="Verdana"/>
      <family val="2"/>
      <scheme val="minor"/>
    </font>
    <font>
      <sz val="11"/>
      <color theme="0"/>
      <name val="Verdana"/>
      <family val="2"/>
      <scheme val="minor"/>
    </font>
    <font>
      <b/>
      <sz val="11"/>
      <name val="Verdana"/>
      <family val="2"/>
      <scheme val="minor"/>
    </font>
  </fonts>
  <fills count="2">
    <fill>
      <patternFill patternType="none"/>
    </fill>
    <fill>
      <patternFill patternType="gray125"/>
    </fill>
  </fills>
  <borders count="11">
    <border>
      <left/>
      <right/>
      <top/>
      <bottom/>
      <diagonal/>
    </border>
    <border>
      <left/>
      <right/>
      <top style="thin">
        <color theme="2"/>
      </top>
      <bottom/>
      <diagonal/>
    </border>
    <border>
      <left/>
      <right/>
      <top/>
      <bottom style="thick">
        <color theme="3"/>
      </bottom>
      <diagonal/>
    </border>
    <border>
      <left/>
      <right/>
      <top/>
      <bottom style="thin">
        <color theme="3"/>
      </bottom>
      <diagonal/>
    </border>
    <border>
      <left/>
      <right/>
      <top style="thick">
        <color theme="3"/>
      </top>
      <bottom/>
      <diagonal/>
    </border>
    <border>
      <left/>
      <right/>
      <top style="thin">
        <color theme="2"/>
      </top>
      <bottom style="thin">
        <color theme="3"/>
      </bottom>
      <diagonal/>
    </border>
    <border>
      <left/>
      <right/>
      <top/>
      <bottom style="thin">
        <color theme="2" tint="-0.24994659260841701"/>
      </bottom>
      <diagonal/>
    </border>
    <border>
      <left/>
      <right/>
      <top/>
      <bottom style="thin">
        <color theme="1" tint="0.499984740745262"/>
      </bottom>
      <diagonal/>
    </border>
    <border>
      <left/>
      <right/>
      <top style="thin">
        <color theme="3"/>
      </top>
      <bottom/>
      <diagonal/>
    </border>
    <border>
      <left/>
      <right style="thin">
        <color theme="1" tint="0.499984740745262"/>
      </right>
      <top/>
      <bottom/>
      <diagonal/>
    </border>
    <border>
      <left style="thin">
        <color theme="1" tint="0.499984740745262"/>
      </left>
      <right style="thin">
        <color theme="1" tint="0.499984740745262"/>
      </right>
      <top style="thin">
        <color theme="1" tint="0.499984740745262"/>
      </top>
      <bottom/>
      <diagonal/>
    </border>
  </borders>
  <cellStyleXfs count="22">
    <xf numFmtId="0" fontId="0" fillId="0" borderId="0" applyFill="0" applyBorder="0">
      <alignment horizontal="left" vertical="center"/>
    </xf>
    <xf numFmtId="0" fontId="2" fillId="0" borderId="2" applyNumberFormat="0" applyFill="0" applyProtection="0"/>
    <xf numFmtId="0" fontId="4" fillId="0" borderId="0" applyNumberFormat="0" applyFill="0" applyAlignment="0" applyProtection="0"/>
    <xf numFmtId="0" fontId="4" fillId="0" borderId="8" applyNumberFormat="0" applyFill="0" applyProtection="0"/>
    <xf numFmtId="0" fontId="9" fillId="0" borderId="9" applyNumberFormat="0" applyFill="0" applyProtection="0">
      <alignment horizontal="right" vertical="center" indent="1"/>
    </xf>
    <xf numFmtId="0" fontId="5" fillId="0" borderId="4" applyNumberFormat="0" applyFill="0" applyProtection="0"/>
    <xf numFmtId="167" fontId="1" fillId="0" borderId="6">
      <alignment horizontal="left" vertical="center"/>
    </xf>
    <xf numFmtId="0" fontId="7" fillId="0" borderId="2"/>
    <xf numFmtId="0" fontId="8" fillId="0" borderId="0" applyFill="0" applyBorder="0">
      <alignment horizontal="right" vertical="center" indent="1"/>
    </xf>
    <xf numFmtId="0" fontId="3" fillId="0" borderId="0" applyNumberFormat="0" applyFont="0" applyFill="0" applyBorder="0">
      <alignment horizontal="right" vertical="center" wrapText="1"/>
    </xf>
    <xf numFmtId="164" fontId="3" fillId="0" borderId="0" applyFont="0" applyFill="0" applyBorder="0" applyAlignment="0" applyProtection="0"/>
    <xf numFmtId="0" fontId="5" fillId="0" borderId="0" applyNumberFormat="0" applyFill="0" applyBorder="0">
      <alignment horizontal="right" wrapText="1"/>
    </xf>
    <xf numFmtId="168" fontId="3" fillId="0" borderId="0" applyFont="0" applyFill="0" applyBorder="0" applyAlignment="0">
      <alignment horizontal="left" vertical="center"/>
      <protection locked="0"/>
    </xf>
    <xf numFmtId="0" fontId="6" fillId="0" borderId="0">
      <alignment horizontal="left" vertical="center"/>
    </xf>
    <xf numFmtId="169" fontId="11" fillId="0" borderId="0">
      <alignment horizontal="left" vertical="center" wrapText="1"/>
    </xf>
    <xf numFmtId="0" fontId="10" fillId="0" borderId="4" applyNumberFormat="0" applyFill="0" applyAlignment="0" applyProtection="0">
      <alignment horizontal="left" vertical="center" wrapText="1"/>
    </xf>
    <xf numFmtId="0" fontId="10" fillId="0" borderId="4" applyNumberFormat="0" applyFill="0" applyAlignment="0" applyProtection="0">
      <alignment horizontal="left" vertical="center" wrapText="1"/>
    </xf>
    <xf numFmtId="165" fontId="3" fillId="0" borderId="0" applyFont="0" applyFill="0" applyBorder="0" applyAlignment="0" applyProtection="0"/>
    <xf numFmtId="0" fontId="3" fillId="0" borderId="0" applyNumberFormat="0" applyFont="0" applyFill="0" applyBorder="0">
      <alignment horizontal="left" vertical="top"/>
    </xf>
    <xf numFmtId="166" fontId="3" fillId="0" borderId="0">
      <alignment horizontal="left" vertical="center" indent="1"/>
    </xf>
    <xf numFmtId="0" fontId="3" fillId="0" borderId="0" applyNumberFormat="0" applyFont="0" applyFill="0" applyAlignment="0">
      <alignment horizontal="left" vertical="center"/>
    </xf>
    <xf numFmtId="0" fontId="3" fillId="0" borderId="2" applyNumberFormat="0" applyFont="0" applyFill="0" applyAlignment="0">
      <alignment horizontal="left"/>
    </xf>
  </cellStyleXfs>
  <cellXfs count="42">
    <xf numFmtId="0" fontId="0" fillId="0" borderId="0" xfId="0">
      <alignment horizontal="left" vertical="center"/>
    </xf>
    <xf numFmtId="0" fontId="0" fillId="0" borderId="0" xfId="0" applyProtection="1">
      <alignment horizontal="left" vertical="center"/>
    </xf>
    <xf numFmtId="0" fontId="0" fillId="0" borderId="0" xfId="9" applyFont="1" applyProtection="1">
      <alignment horizontal="right" vertical="center" wrapText="1"/>
    </xf>
    <xf numFmtId="0" fontId="2" fillId="0" borderId="2" xfId="1" applyFill="1" applyProtection="1"/>
    <xf numFmtId="0" fontId="7" fillId="0" borderId="2" xfId="7" applyProtection="1"/>
    <xf numFmtId="0" fontId="2" fillId="0" borderId="2" xfId="1" quotePrefix="1" applyFill="1" applyProtection="1"/>
    <xf numFmtId="0" fontId="0" fillId="0" borderId="2" xfId="0" applyBorder="1" applyProtection="1">
      <alignment horizontal="left" vertical="center"/>
    </xf>
    <xf numFmtId="0" fontId="4" fillId="0" borderId="0" xfId="2" applyFill="1" applyAlignment="1" applyProtection="1">
      <alignment vertical="center"/>
    </xf>
    <xf numFmtId="169" fontId="11" fillId="0" borderId="5" xfId="14" applyBorder="1" applyProtection="1">
      <alignment horizontal="left" vertical="center" wrapText="1"/>
    </xf>
    <xf numFmtId="0" fontId="4" fillId="0" borderId="8" xfId="3" applyFill="1" applyProtection="1"/>
    <xf numFmtId="0" fontId="0" fillId="0" borderId="0" xfId="18" applyFont="1" applyProtection="1">
      <alignment horizontal="left" vertical="top"/>
    </xf>
    <xf numFmtId="0" fontId="0" fillId="0" borderId="0" xfId="0" applyAlignment="1" applyProtection="1">
      <alignment horizontal="left" vertical="top"/>
    </xf>
    <xf numFmtId="0" fontId="0" fillId="0" borderId="0" xfId="9" applyFont="1" applyAlignment="1" applyProtection="1">
      <alignment horizontal="right" vertical="top" wrapText="1"/>
    </xf>
    <xf numFmtId="0" fontId="0" fillId="0" borderId="0" xfId="0" applyFont="1" applyFill="1" applyBorder="1" applyAlignment="1" applyProtection="1">
      <alignment horizontal="left" vertical="center" indent="1"/>
    </xf>
    <xf numFmtId="0" fontId="0" fillId="0" borderId="0" xfId="0" applyFill="1" applyBorder="1" applyProtection="1">
      <alignment horizontal="left" vertical="center"/>
    </xf>
    <xf numFmtId="166" fontId="3" fillId="0" borderId="0" xfId="19" applyProtection="1">
      <alignment horizontal="left" vertical="center" indent="1"/>
    </xf>
    <xf numFmtId="166" fontId="0" fillId="0" borderId="0" xfId="0" applyNumberFormat="1" applyFont="1" applyFill="1" applyBorder="1" applyAlignment="1" applyProtection="1">
      <alignment horizontal="left" vertical="center" indent="1"/>
    </xf>
    <xf numFmtId="165" fontId="0" fillId="0" borderId="0" xfId="17" applyFont="1" applyFill="1" applyBorder="1" applyAlignment="1" applyProtection="1">
      <alignment horizontal="right" vertical="center" indent="1"/>
    </xf>
    <xf numFmtId="0" fontId="5" fillId="0" borderId="4" xfId="5" applyFill="1" applyProtection="1"/>
    <xf numFmtId="0" fontId="5" fillId="0" borderId="4" xfId="11" applyFill="1" applyBorder="1" applyProtection="1">
      <alignment horizontal="right" wrapText="1"/>
    </xf>
    <xf numFmtId="0" fontId="1" fillId="0" borderId="0" xfId="0" applyFont="1" applyFill="1" applyProtection="1">
      <alignment horizontal="left" vertical="center"/>
    </xf>
    <xf numFmtId="0" fontId="0" fillId="0" borderId="0" xfId="0" applyFill="1" applyProtection="1">
      <alignment horizontal="left" vertical="center"/>
    </xf>
    <xf numFmtId="0" fontId="6" fillId="0" borderId="0" xfId="13" applyProtection="1">
      <alignment horizontal="left" vertical="center"/>
    </xf>
    <xf numFmtId="0" fontId="10" fillId="0" borderId="4" xfId="15" applyFill="1" applyAlignment="1" applyProtection="1">
      <alignment horizontal="left" vertical="center"/>
    </xf>
    <xf numFmtId="168" fontId="3" fillId="0" borderId="0" xfId="12" applyProtection="1">
      <alignment horizontal="left" vertical="center"/>
    </xf>
    <xf numFmtId="168" fontId="3" fillId="0" borderId="0" xfId="12" applyFill="1" applyBorder="1" applyAlignment="1" applyProtection="1">
      <alignment horizontal="left" vertical="center"/>
    </xf>
    <xf numFmtId="0" fontId="4" fillId="0" borderId="0" xfId="20" applyFont="1" applyFill="1" applyAlignment="1" applyProtection="1">
      <alignment horizontal="left" vertical="center"/>
    </xf>
    <xf numFmtId="0" fontId="0" fillId="0" borderId="2" xfId="21" applyFont="1" applyFill="1" applyAlignment="1" applyProtection="1">
      <alignment horizontal="left"/>
    </xf>
    <xf numFmtId="170" fontId="3" fillId="0" borderId="1" xfId="10" applyNumberFormat="1" applyFill="1" applyBorder="1" applyAlignment="1" applyProtection="1">
      <alignment horizontal="right" vertical="center" indent="1"/>
    </xf>
    <xf numFmtId="170" fontId="3" fillId="0" borderId="0" xfId="10" applyNumberFormat="1" applyFill="1" applyAlignment="1" applyProtection="1">
      <alignment horizontal="right" vertical="center" indent="1"/>
    </xf>
    <xf numFmtId="170" fontId="9" fillId="0" borderId="10" xfId="10" applyNumberFormat="1" applyFont="1" applyFill="1" applyBorder="1" applyAlignment="1" applyProtection="1">
      <alignment vertical="center"/>
    </xf>
    <xf numFmtId="0" fontId="4" fillId="0" borderId="8" xfId="3" applyProtection="1"/>
    <xf numFmtId="0" fontId="4" fillId="0" borderId="8" xfId="11" applyFont="1" applyBorder="1" applyProtection="1">
      <alignment horizontal="right" wrapText="1"/>
    </xf>
    <xf numFmtId="0" fontId="0" fillId="0" borderId="0" xfId="9" applyFont="1" applyProtection="1">
      <alignment horizontal="right" vertical="center" wrapText="1"/>
    </xf>
    <xf numFmtId="0" fontId="10" fillId="0" borderId="4" xfId="15" applyAlignment="1" applyProtection="1">
      <alignment horizontal="center" vertical="center"/>
    </xf>
    <xf numFmtId="0" fontId="0" fillId="0" borderId="1" xfId="9" applyFont="1" applyFill="1" applyBorder="1" applyProtection="1">
      <alignment horizontal="right" vertical="center" wrapText="1"/>
    </xf>
    <xf numFmtId="0" fontId="0" fillId="0" borderId="0" xfId="9" applyFont="1" applyFill="1" applyProtection="1">
      <alignment horizontal="right" vertical="center" wrapText="1"/>
    </xf>
    <xf numFmtId="0" fontId="0" fillId="0" borderId="7" xfId="9" applyFont="1" applyFill="1" applyBorder="1" applyProtection="1">
      <alignment horizontal="right" vertical="center" wrapText="1"/>
    </xf>
    <xf numFmtId="0" fontId="9" fillId="0" borderId="9" xfId="4" applyFill="1" applyProtection="1">
      <alignment horizontal="right" vertical="center" indent="1"/>
    </xf>
    <xf numFmtId="0" fontId="8" fillId="0" borderId="4" xfId="8" applyBorder="1" applyProtection="1">
      <alignment horizontal="right" vertical="center" indent="1"/>
    </xf>
    <xf numFmtId="0" fontId="8" fillId="0" borderId="3" xfId="8" applyBorder="1" applyProtection="1">
      <alignment horizontal="right" vertical="center" indent="1"/>
    </xf>
    <xf numFmtId="167" fontId="1" fillId="0" borderId="6" xfId="6" applyProtection="1">
      <alignment horizontal="left" vertical="center"/>
    </xf>
  </cellXfs>
  <cellStyles count="22">
    <cellStyle name="Bottom border" xfId="21"/>
    <cellStyle name="Company table header" xfId="13"/>
    <cellStyle name="Currency" xfId="17" builtinId="4" customBuiltin="1"/>
    <cellStyle name="Currency [0]" xfId="10" builtinId="7" customBuiltin="1"/>
    <cellStyle name="Date" xfId="6"/>
    <cellStyle name="Due date" xfId="14"/>
    <cellStyle name="Followed Hyperlink" xfId="16" builtinId="9" customBuiltin="1"/>
    <cellStyle name="Heading 1" xfId="2" builtinId="16" customBuiltin="1"/>
    <cellStyle name="Heading 2" xfId="3" builtinId="17" customBuiltin="1"/>
    <cellStyle name="Heading 3" xfId="4" builtinId="18" customBuiltin="1"/>
    <cellStyle name="Heading 4" xfId="5" builtinId="19" customBuiltin="1"/>
    <cellStyle name="Hyperlink" xfId="15" builtinId="8" customBuiltin="1"/>
    <cellStyle name="Invoice number" xfId="7"/>
    <cellStyle name="Invoice total" xfId="8"/>
    <cellStyle name="No border" xfId="20"/>
    <cellStyle name="Normal" xfId="0" builtinId="0" customBuiltin="1"/>
    <cellStyle name="Phone number" xfId="12"/>
    <cellStyle name="Quantity" xfId="19"/>
    <cellStyle name="Right bottom alignment" xfId="11"/>
    <cellStyle name="Right centred alignment" xfId="9"/>
    <cellStyle name="Title" xfId="1" builtinId="15" customBuiltin="1"/>
    <cellStyle name="Top alignment" xfId="18"/>
  </cellStyles>
  <dxfs count="16">
    <dxf>
      <font>
        <strike val="0"/>
        <outline val="0"/>
        <shadow val="0"/>
        <u val="none"/>
        <vertAlign val="baseline"/>
        <sz val="8"/>
        <color theme="3"/>
        <name val="Verdana"/>
        <scheme val="minor"/>
      </font>
      <alignment horizontal="left" vertical="center" textRotation="0" wrapText="0" indent="0" justifyLastLine="0" shrinkToFit="0" readingOrder="0"/>
      <protection locked="1" hidden="0"/>
    </dxf>
    <dxf>
      <font>
        <strike val="0"/>
        <outline val="0"/>
        <shadow val="0"/>
        <u val="none"/>
        <vertAlign val="baseline"/>
        <sz val="8"/>
        <color theme="3"/>
        <name val="Verdana"/>
        <scheme val="minor"/>
      </font>
      <alignment horizontal="left" vertical="center" textRotation="0" wrapText="0" indent="0" justifyLastLine="0" shrinkToFit="0" readingOrder="0"/>
      <protection locked="1" hidden="0"/>
    </dxf>
    <dxf>
      <font>
        <strike val="0"/>
        <outline val="0"/>
        <shadow val="0"/>
        <u val="none"/>
        <vertAlign val="baseline"/>
        <sz val="8"/>
        <color theme="3"/>
        <name val="Verdana"/>
        <scheme val="minor"/>
      </font>
      <alignment horizontal="left" vertical="center" textRotation="0" wrapText="0" indent="0" justifyLastLine="0" shrinkToFit="0" readingOrder="0"/>
      <protection locked="1" hidden="0"/>
    </dxf>
    <dxf>
      <protection locked="1" hidden="0"/>
    </dxf>
    <dxf>
      <protection locked="1" hidden="0"/>
    </dxf>
    <dxf>
      <protection locked="1" hidden="0"/>
    </dxf>
    <dxf>
      <font>
        <b val="0"/>
        <i val="0"/>
        <strike val="0"/>
        <condense val="0"/>
        <extend val="0"/>
        <outline val="0"/>
        <shadow val="0"/>
        <u val="none"/>
        <vertAlign val="baseline"/>
        <sz val="8"/>
        <color theme="1"/>
        <name val="Verdana"/>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protection locked="1" hidden="0"/>
    </dxf>
    <dxf>
      <protection locked="1" hidden="0"/>
    </dxf>
    <dxf>
      <protection locked="1" hidden="0"/>
    </dxf>
    <dxf>
      <protection locked="1" hidden="0"/>
    </dxf>
    <dxf>
      <protection locked="1" hidden="0"/>
    </dxf>
    <dxf>
      <font>
        <b val="0"/>
        <i val="0"/>
        <color theme="3"/>
      </font>
      <fill>
        <patternFill>
          <bgColor theme="2" tint="0.79998168889431442"/>
        </patternFill>
      </fill>
      <border diagonalUp="0" diagonalDown="0">
        <left/>
        <right/>
        <top/>
        <bottom/>
        <vertical/>
        <horizontal/>
      </border>
    </dxf>
    <dxf>
      <font>
        <color theme="3"/>
      </font>
      <fill>
        <patternFill patternType="none">
          <bgColor auto="1"/>
        </patternFill>
      </fill>
      <border diagonalUp="0" diagonalDown="0">
        <left/>
        <right/>
        <top style="thin">
          <color theme="2"/>
        </top>
        <bottom style="thin">
          <color theme="3"/>
        </bottom>
        <vertical/>
        <horizontal/>
      </border>
    </dxf>
    <dxf>
      <font>
        <b val="0"/>
        <i val="0"/>
        <color theme="1"/>
      </font>
      <fill>
        <patternFill patternType="none">
          <bgColor auto="1"/>
        </patternFill>
      </fill>
      <border>
        <left/>
        <right/>
        <top style="thick">
          <color theme="3"/>
        </top>
        <bottom style="thin">
          <color theme="2" tint="-0.24994659260841701"/>
        </bottom>
        <vertical/>
        <horizontal/>
      </border>
    </dxf>
    <dxf>
      <font>
        <color theme="3"/>
      </font>
      <fill>
        <patternFill patternType="none">
          <bgColor auto="1"/>
        </patternFill>
      </fill>
      <border diagonalUp="0" diagonalDown="0">
        <left/>
        <right/>
        <top/>
        <bottom/>
        <vertical/>
        <horizontal/>
      </border>
    </dxf>
  </dxfs>
  <tableStyles count="1" defaultTableStyle="Billing invoice" defaultPivotStyle="PivotStyleLight16">
    <tableStyle name="Billing invoice" pivot="0" count="4">
      <tableStyleElement type="wholeTable" dxfId="15"/>
      <tableStyleElement type="headerRow" dxfId="14"/>
      <tableStyleElement type="totalRow" dxfId="13"/>
      <tableStyleElement type="firstRow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Company setup'!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Billing invoice'!A1"/><Relationship Id="rId1" Type="http://schemas.openxmlformats.org/officeDocument/2006/relationships/hyperlink" Target="#'Company setup'!A1"/></Relationships>
</file>

<file path=xl/drawings/drawing1.xml><?xml version="1.0" encoding="utf-8"?>
<xdr:wsDr xmlns:xdr="http://schemas.openxmlformats.org/drawingml/2006/spreadsheetDrawing" xmlns:a="http://schemas.openxmlformats.org/drawingml/2006/main">
  <xdr:twoCellAnchor editAs="oneCell">
    <xdr:from>
      <xdr:col>4</xdr:col>
      <xdr:colOff>1200150</xdr:colOff>
      <xdr:row>0</xdr:row>
      <xdr:rowOff>85725</xdr:rowOff>
    </xdr:from>
    <xdr:to>
      <xdr:col>4</xdr:col>
      <xdr:colOff>2790825</xdr:colOff>
      <xdr:row>0</xdr:row>
      <xdr:rowOff>809625</xdr:rowOff>
    </xdr:to>
    <xdr:pic>
      <xdr:nvPicPr>
        <xdr:cNvPr id="3" name="Replace with logo" descr="Logo placeholder">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96525" y="85725"/>
          <a:ext cx="1590675" cy="723900"/>
        </a:xfrm>
        <a:prstGeom prst="rect">
          <a:avLst/>
        </a:prstGeom>
      </xdr:spPr>
    </xdr:pic>
    <xdr:clientData/>
  </xdr:twoCellAnchor>
  <xdr:twoCellAnchor>
    <xdr:from>
      <xdr:col>6</xdr:col>
      <xdr:colOff>85724</xdr:colOff>
      <xdr:row>1</xdr:row>
      <xdr:rowOff>105280</xdr:rowOff>
    </xdr:from>
    <xdr:to>
      <xdr:col>6</xdr:col>
      <xdr:colOff>1848941</xdr:colOff>
      <xdr:row>2</xdr:row>
      <xdr:rowOff>28574</xdr:rowOff>
    </xdr:to>
    <xdr:grpSp>
      <xdr:nvGrpSpPr>
        <xdr:cNvPr id="20" name="Company setup" descr="Select to navigate to Company setup worksheet">
          <a:hlinkClick xmlns:r="http://schemas.openxmlformats.org/officeDocument/2006/relationships" r:id="rId2" tooltip="Select to navigate to Company setup worksheet"/>
          <a:extLst>
            <a:ext uri="{FF2B5EF4-FFF2-40B4-BE49-F238E27FC236}">
              <a16:creationId xmlns:a16="http://schemas.microsoft.com/office/drawing/2014/main" id="{00000000-0008-0000-0000-000014000000}"/>
            </a:ext>
          </a:extLst>
        </xdr:cNvPr>
        <xdr:cNvGrpSpPr/>
      </xdr:nvGrpSpPr>
      <xdr:grpSpPr>
        <a:xfrm>
          <a:off x="12306299" y="1000630"/>
          <a:ext cx="1763217" cy="428119"/>
          <a:chOff x="10191752" y="1095375"/>
          <a:chExt cx="1444752" cy="310896"/>
        </a:xfrm>
      </xdr:grpSpPr>
      <xdr:sp macro="[0]!shpButtonCompany_Click" textlink="">
        <xdr:nvSpPr>
          <xdr:cNvPr id="67" name="TextBox 66">
            <a:extLst>
              <a:ext uri="{FF2B5EF4-FFF2-40B4-BE49-F238E27FC236}">
                <a16:creationId xmlns:a16="http://schemas.microsoft.com/office/drawing/2014/main" id="{00000000-0008-0000-0000-000043000000}"/>
              </a:ext>
            </a:extLst>
          </xdr:cNvPr>
          <xdr:cNvSpPr txBox="1"/>
        </xdr:nvSpPr>
        <xdr:spPr>
          <a:xfrm>
            <a:off x="10191752" y="1095375"/>
            <a:ext cx="1444752" cy="31089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en-gb" sz="1050">
                <a:solidFill>
                  <a:schemeClr val="bg1"/>
                </a:solidFill>
              </a:rPr>
              <a:t>COMPANY</a:t>
            </a:r>
            <a:r>
              <a:rPr lang="en-gb" sz="1050" baseline="0">
                <a:solidFill>
                  <a:schemeClr val="bg1"/>
                </a:solidFill>
              </a:rPr>
              <a:t> SETUP</a:t>
            </a:r>
            <a:endParaRPr lang="en-US" sz="1050">
              <a:solidFill>
                <a:schemeClr val="bg1"/>
              </a:solidFill>
            </a:endParaRPr>
          </a:p>
        </xdr:txBody>
      </xdr:sp>
      <xdr:sp macro="[0]!shpButtonCompany_Click" textlink="">
        <xdr:nvSpPr>
          <xdr:cNvPr id="68" name="TextBox 67">
            <a:extLst>
              <a:ext uri="{FF2B5EF4-FFF2-40B4-BE49-F238E27FC236}">
                <a16:creationId xmlns:a16="http://schemas.microsoft.com/office/drawing/2014/main" id="{00000000-0008-0000-0000-000044000000}"/>
              </a:ext>
            </a:extLst>
          </xdr:cNvPr>
          <xdr:cNvSpPr txBox="1"/>
        </xdr:nvSpPr>
        <xdr:spPr>
          <a:xfrm>
            <a:off x="10220326" y="1123950"/>
            <a:ext cx="1380744" cy="246888"/>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endParaRPr lang="en-US" sz="1100"/>
          </a:p>
        </xdr:txBody>
      </xdr:sp>
    </xdr:grp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4</xdr:col>
      <xdr:colOff>199158</xdr:colOff>
      <xdr:row>1</xdr:row>
      <xdr:rowOff>105128</xdr:rowOff>
    </xdr:from>
    <xdr:to>
      <xdr:col>4</xdr:col>
      <xdr:colOff>1963950</xdr:colOff>
      <xdr:row>2</xdr:row>
      <xdr:rowOff>9525</xdr:rowOff>
    </xdr:to>
    <xdr:grpSp>
      <xdr:nvGrpSpPr>
        <xdr:cNvPr id="11" name="Group 10" descr="Select to navigate to Billing invoice worksheet">
          <a:hlinkClick xmlns:r="http://schemas.openxmlformats.org/officeDocument/2006/relationships" r:id="rId1" tooltip="Select to navigate to Billing invoice worksheet"/>
          <a:extLst>
            <a:ext uri="{FF2B5EF4-FFF2-40B4-BE49-F238E27FC236}">
              <a16:creationId xmlns:a16="http://schemas.microsoft.com/office/drawing/2014/main" id="{00000000-0008-0000-0100-00000B000000}"/>
            </a:ext>
          </a:extLst>
        </xdr:cNvPr>
        <xdr:cNvGrpSpPr/>
      </xdr:nvGrpSpPr>
      <xdr:grpSpPr>
        <a:xfrm>
          <a:off x="7685808" y="1000478"/>
          <a:ext cx="1764792" cy="409222"/>
          <a:chOff x="10191750" y="1095375"/>
          <a:chExt cx="1444752" cy="310896"/>
        </a:xfrm>
      </xdr:grpSpPr>
      <xdr:sp macro="[0]!shpButtonCompany_Click" textlink="">
        <xdr:nvSpPr>
          <xdr:cNvPr id="16" name="TextBox 15">
            <a:extLst>
              <a:ext uri="{FF2B5EF4-FFF2-40B4-BE49-F238E27FC236}">
                <a16:creationId xmlns:a16="http://schemas.microsoft.com/office/drawing/2014/main" id="{00000000-0008-0000-0100-000010000000}"/>
              </a:ext>
            </a:extLst>
          </xdr:cNvPr>
          <xdr:cNvSpPr txBox="1"/>
        </xdr:nvSpPr>
        <xdr:spPr>
          <a:xfrm>
            <a:off x="10191750" y="1095375"/>
            <a:ext cx="1444752" cy="31089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en-gb" sz="1050">
                <a:solidFill>
                  <a:schemeClr val="bg1"/>
                </a:solidFill>
              </a:rPr>
              <a:t>INVOICE</a:t>
            </a:r>
          </a:p>
        </xdr:txBody>
      </xdr:sp>
      <xdr:sp macro="[0]!shpButtonCompany_Click" textlink="">
        <xdr:nvSpPr>
          <xdr:cNvPr id="17" name="TextBox 16">
            <a:hlinkClick xmlns:r="http://schemas.openxmlformats.org/officeDocument/2006/relationships" r:id="rId2" tooltip="Select to navigate to Billing invoice worksheet"/>
            <a:extLst>
              <a:ext uri="{FF2B5EF4-FFF2-40B4-BE49-F238E27FC236}">
                <a16:creationId xmlns:a16="http://schemas.microsoft.com/office/drawing/2014/main" id="{00000000-0008-0000-0100-000011000000}"/>
              </a:ext>
            </a:extLst>
          </xdr:cNvPr>
          <xdr:cNvSpPr txBox="1"/>
        </xdr:nvSpPr>
        <xdr:spPr>
          <a:xfrm>
            <a:off x="10220326" y="1123952"/>
            <a:ext cx="1380744" cy="246889"/>
          </a:xfrm>
          <a:prstGeom prst="rect">
            <a:avLst/>
          </a:prstGeom>
          <a:no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endParaRPr lang="en-US" sz="1100"/>
          </a:p>
        </xdr:txBody>
      </xdr:sp>
    </xdr:grpSp>
    <xdr:clientData fPrintsWithSheet="0"/>
  </xdr:twoCellAnchor>
</xdr:wsDr>
</file>

<file path=xl/tables/table1.xml><?xml version="1.0" encoding="utf-8"?>
<table xmlns="http://schemas.openxmlformats.org/spreadsheetml/2006/main" id="2" name="InvoiceDetails" displayName="InvoiceDetails" ref="B8:E23" headerRowDxfId="11" dataDxfId="10" totalsRowDxfId="9">
  <tableColumns count="4">
    <tableColumn id="1" name="QUANTITY" dataDxfId="8" dataCellStyle="Quantity"/>
    <tableColumn id="2" name="DETAILS" dataDxfId="7" totalsRowDxfId="6"/>
    <tableColumn id="9" name="UNIT PRICE" dataDxfId="5" dataCellStyle="Currency"/>
    <tableColumn id="10" name="LINE TOTAL" dataDxfId="4" dataCellStyle="Currency">
      <calculatedColumnFormula>IFERROR(InvoiceDetails[[#This Row],[UNIT PRICE]]*InvoiceDetails[[#This Row],[QUANTITY]],"")</calculatedColumnFormula>
    </tableColumn>
  </tableColumns>
  <tableStyleInfo name="Billing invoice" showFirstColumn="0" showLastColumn="0" showRowStripes="1" showColumnStripes="0"/>
  <extLst>
    <ext xmlns:x14="http://schemas.microsoft.com/office/spreadsheetml/2009/9/main" uri="{504A1905-F514-4f6f-8877-14C23A59335A}">
      <x14:table altTextSummary="Enter Quantity, Details &amp; Unit price in this table to calculate Invoice total"/>
    </ext>
  </extLst>
</table>
</file>

<file path=xl/tables/table2.xml><?xml version="1.0" encoding="utf-8"?>
<table xmlns="http://schemas.openxmlformats.org/spreadsheetml/2006/main" id="5" name="CompanySetup" displayName="CompanySetup" ref="B2:C20" totalsRowShown="0" headerRowDxfId="3" dataDxfId="2" headerRowCellStyle="Company table header">
  <tableColumns count="2">
    <tableColumn id="1" name="INVOICING COMPANY DETAILS" dataDxfId="1"/>
    <tableColumn id="2" name="Value" dataDxfId="0"/>
  </tableColumns>
  <tableStyleInfo name="Billing invoice" showFirstColumn="0" showLastColumn="0" showRowStripes="1" showColumnStripes="0"/>
  <extLst>
    <ext xmlns:x14="http://schemas.microsoft.com/office/spreadsheetml/2009/9/main" uri="{504A1905-F514-4f6f-8877-14C23A59335A}">
      <x14:table altTextSummary="Enter company details in this table, e.g. company name, address, phone, website, bank address etc."/>
    </ext>
  </extLst>
</table>
</file>

<file path=xl/theme/theme1.xml><?xml version="1.0" encoding="utf-8"?>
<a:theme xmlns:a="http://schemas.openxmlformats.org/drawingml/2006/main" name="Office Theme">
  <a:themeElements>
    <a:clrScheme name="Billing Invoice">
      <a:dk1>
        <a:sysClr val="windowText" lastClr="000000"/>
      </a:dk1>
      <a:lt1>
        <a:sysClr val="window" lastClr="FFFFFF"/>
      </a:lt1>
      <a:dk2>
        <a:srgbClr val="473530"/>
      </a:dk2>
      <a:lt2>
        <a:srgbClr val="DED0AF"/>
      </a:lt2>
      <a:accent1>
        <a:srgbClr val="E37000"/>
      </a:accent1>
      <a:accent2>
        <a:srgbClr val="FFC01C"/>
      </a:accent2>
      <a:accent3>
        <a:srgbClr val="389F7C"/>
      </a:accent3>
      <a:accent4>
        <a:srgbClr val="ED8803"/>
      </a:accent4>
      <a:accent5>
        <a:srgbClr val="389FCD"/>
      </a:accent5>
      <a:accent6>
        <a:srgbClr val="8358AC"/>
      </a:accent6>
      <a:hlink>
        <a:srgbClr val="389FCD"/>
      </a:hlink>
      <a:folHlink>
        <a:srgbClr val="8358AC"/>
      </a:folHlink>
    </a:clrScheme>
    <a:fontScheme name="Billing Invoice">
      <a:majorFont>
        <a:latin typeface="Sylfaen"/>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autoPageBreaks="0" fitToPage="1"/>
  </sheetPr>
  <dimension ref="A1:G35"/>
  <sheetViews>
    <sheetView showGridLines="0" tabSelected="1" zoomScaleNormal="100" zoomScaleSheetLayoutView="100" workbookViewId="0"/>
  </sheetViews>
  <sheetFormatPr defaultRowHeight="30" customHeight="1" x14ac:dyDescent="0.2"/>
  <cols>
    <col min="1" max="1" width="2.69921875" style="1" customWidth="1"/>
    <col min="2" max="2" width="24.69921875" style="20" customWidth="1"/>
    <col min="3" max="3" width="48.59765625" style="20" customWidth="1"/>
    <col min="4" max="4" width="19.5" style="20" customWidth="1"/>
    <col min="5" max="5" width="30.09765625" style="20" customWidth="1"/>
    <col min="6" max="6" width="2.69921875" style="1" customWidth="1"/>
    <col min="7" max="7" width="20.19921875" style="1" customWidth="1"/>
    <col min="8" max="8" width="2.69921875" customWidth="1"/>
  </cols>
  <sheetData>
    <row r="1" spans="2:7" ht="70.5" customHeight="1" thickBot="1" x14ac:dyDescent="0.5">
      <c r="B1" s="3" t="s">
        <v>0</v>
      </c>
      <c r="C1" s="4" t="s">
        <v>17</v>
      </c>
      <c r="D1" s="3"/>
      <c r="E1" s="5"/>
      <c r="G1" s="6"/>
    </row>
    <row r="2" spans="2:7" ht="39.950000000000003" customHeight="1" thickTop="1" thickBot="1" x14ac:dyDescent="0.25">
      <c r="B2" s="41">
        <f ca="1">TODAY()</f>
        <v>43285</v>
      </c>
      <c r="C2" s="41"/>
      <c r="D2" s="39">
        <f>InvoiceTotal</f>
        <v>79.650000000000006</v>
      </c>
      <c r="E2" s="39"/>
      <c r="F2" s="1" t="s">
        <v>27</v>
      </c>
      <c r="G2" s="34" t="s">
        <v>28</v>
      </c>
    </row>
    <row r="3" spans="2:7" ht="30" customHeight="1" thickTop="1" x14ac:dyDescent="0.2">
      <c r="B3" s="7" t="s">
        <v>1</v>
      </c>
      <c r="C3" s="8">
        <f ca="1">TODAY()+15</f>
        <v>43300</v>
      </c>
      <c r="D3" s="40"/>
      <c r="E3" s="40"/>
      <c r="F3" s="1" t="s">
        <v>27</v>
      </c>
      <c r="G3" s="34"/>
    </row>
    <row r="4" spans="2:7" ht="30" customHeight="1" x14ac:dyDescent="0.2">
      <c r="B4" s="9" t="s">
        <v>2</v>
      </c>
      <c r="C4" s="9"/>
      <c r="D4" s="32" t="s">
        <v>21</v>
      </c>
      <c r="E4" s="32"/>
    </row>
    <row r="5" spans="2:7" ht="14.25" customHeight="1" x14ac:dyDescent="0.2">
      <c r="B5" s="1" t="s">
        <v>3</v>
      </c>
      <c r="C5" s="1"/>
      <c r="D5" s="33" t="s">
        <v>22</v>
      </c>
      <c r="E5" s="33"/>
    </row>
    <row r="6" spans="2:7" ht="14.25" customHeight="1" x14ac:dyDescent="0.2">
      <c r="B6" s="1" t="s">
        <v>4</v>
      </c>
      <c r="C6" s="1"/>
      <c r="D6" s="33" t="s">
        <v>23</v>
      </c>
      <c r="E6" s="33"/>
    </row>
    <row r="7" spans="2:7" ht="24.95" customHeight="1" x14ac:dyDescent="0.2">
      <c r="B7" s="10" t="s">
        <v>5</v>
      </c>
      <c r="C7" s="11"/>
      <c r="D7" s="12"/>
      <c r="E7" s="12"/>
      <c r="F7" s="11"/>
      <c r="G7" s="11"/>
    </row>
    <row r="8" spans="2:7" ht="30" customHeight="1" x14ac:dyDescent="0.2">
      <c r="B8" s="1" t="s">
        <v>6</v>
      </c>
      <c r="C8" s="13" t="s">
        <v>18</v>
      </c>
      <c r="D8" s="14" t="s">
        <v>24</v>
      </c>
      <c r="E8" s="14" t="s">
        <v>25</v>
      </c>
    </row>
    <row r="9" spans="2:7" ht="30" customHeight="1" x14ac:dyDescent="0.2">
      <c r="B9" s="15">
        <v>2</v>
      </c>
      <c r="C9" s="16" t="s">
        <v>19</v>
      </c>
      <c r="D9" s="17">
        <v>14.95</v>
      </c>
      <c r="E9" s="17">
        <f>IFERROR(InvoiceDetails[[#This Row],[UNIT PRICE]]*InvoiceDetails[[#This Row],[QUANTITY]],"")</f>
        <v>29.9</v>
      </c>
    </row>
    <row r="10" spans="2:7" ht="30" customHeight="1" x14ac:dyDescent="0.2">
      <c r="B10" s="15">
        <v>5</v>
      </c>
      <c r="C10" s="16" t="s">
        <v>20</v>
      </c>
      <c r="D10" s="17">
        <v>9.9499999999999993</v>
      </c>
      <c r="E10" s="17">
        <f>IFERROR(InvoiceDetails[[#This Row],[UNIT PRICE]]*InvoiceDetails[[#This Row],[QUANTITY]],"")</f>
        <v>49.75</v>
      </c>
    </row>
    <row r="11" spans="2:7" ht="30" customHeight="1" x14ac:dyDescent="0.2">
      <c r="B11" s="15"/>
      <c r="C11" s="16"/>
      <c r="D11" s="17"/>
      <c r="E11" s="17">
        <f>IFERROR(InvoiceDetails[[#This Row],[UNIT PRICE]]*InvoiceDetails[[#This Row],[QUANTITY]],"")</f>
        <v>0</v>
      </c>
    </row>
    <row r="12" spans="2:7" ht="30" customHeight="1" x14ac:dyDescent="0.2">
      <c r="B12" s="15"/>
      <c r="C12" s="16"/>
      <c r="D12" s="17"/>
      <c r="E12" s="17">
        <f>IFERROR(InvoiceDetails[[#This Row],[UNIT PRICE]]*InvoiceDetails[[#This Row],[QUANTITY]],"")</f>
        <v>0</v>
      </c>
    </row>
    <row r="13" spans="2:7" ht="30" customHeight="1" x14ac:dyDescent="0.2">
      <c r="B13" s="15"/>
      <c r="C13" s="16"/>
      <c r="D13" s="17"/>
      <c r="E13" s="17">
        <f>IFERROR(InvoiceDetails[[#This Row],[UNIT PRICE]]*InvoiceDetails[[#This Row],[QUANTITY]],"")</f>
        <v>0</v>
      </c>
    </row>
    <row r="14" spans="2:7" ht="30" customHeight="1" x14ac:dyDescent="0.2">
      <c r="B14" s="15"/>
      <c r="C14" s="16"/>
      <c r="D14" s="17"/>
      <c r="E14" s="17">
        <f>IFERROR(InvoiceDetails[[#This Row],[UNIT PRICE]]*InvoiceDetails[[#This Row],[QUANTITY]],"")</f>
        <v>0</v>
      </c>
    </row>
    <row r="15" spans="2:7" ht="30" customHeight="1" x14ac:dyDescent="0.2">
      <c r="B15" s="15"/>
      <c r="C15" s="16"/>
      <c r="D15" s="17"/>
      <c r="E15" s="17">
        <f>IFERROR(InvoiceDetails[[#This Row],[UNIT PRICE]]*InvoiceDetails[[#This Row],[QUANTITY]],"")</f>
        <v>0</v>
      </c>
    </row>
    <row r="16" spans="2:7" ht="30" customHeight="1" x14ac:dyDescent="0.2">
      <c r="B16" s="15"/>
      <c r="C16" s="16"/>
      <c r="D16" s="17"/>
      <c r="E16" s="17">
        <f>IFERROR(InvoiceDetails[[#This Row],[UNIT PRICE]]*InvoiceDetails[[#This Row],[QUANTITY]],"")</f>
        <v>0</v>
      </c>
    </row>
    <row r="17" spans="2:5" ht="30" customHeight="1" x14ac:dyDescent="0.2">
      <c r="B17" s="15"/>
      <c r="C17" s="16"/>
      <c r="D17" s="17"/>
      <c r="E17" s="17">
        <f>IFERROR(InvoiceDetails[[#This Row],[UNIT PRICE]]*InvoiceDetails[[#This Row],[QUANTITY]],"")</f>
        <v>0</v>
      </c>
    </row>
    <row r="18" spans="2:5" ht="30" customHeight="1" x14ac:dyDescent="0.2">
      <c r="B18" s="15"/>
      <c r="C18" s="16"/>
      <c r="D18" s="17"/>
      <c r="E18" s="17">
        <f>IFERROR(InvoiceDetails[[#This Row],[UNIT PRICE]]*InvoiceDetails[[#This Row],[QUANTITY]],"")</f>
        <v>0</v>
      </c>
    </row>
    <row r="19" spans="2:5" ht="30" customHeight="1" x14ac:dyDescent="0.2">
      <c r="B19" s="15"/>
      <c r="C19" s="16"/>
      <c r="D19" s="17"/>
      <c r="E19" s="17">
        <f>IFERROR(InvoiceDetails[[#This Row],[UNIT PRICE]]*InvoiceDetails[[#This Row],[QUANTITY]],"")</f>
        <v>0</v>
      </c>
    </row>
    <row r="20" spans="2:5" ht="30" customHeight="1" x14ac:dyDescent="0.2">
      <c r="B20" s="15"/>
      <c r="C20" s="16"/>
      <c r="D20" s="17"/>
      <c r="E20" s="17">
        <f>IFERROR(InvoiceDetails[[#This Row],[UNIT PRICE]]*InvoiceDetails[[#This Row],[QUANTITY]],"")</f>
        <v>0</v>
      </c>
    </row>
    <row r="21" spans="2:5" ht="30" customHeight="1" x14ac:dyDescent="0.2">
      <c r="B21" s="15"/>
      <c r="C21" s="16"/>
      <c r="D21" s="17"/>
      <c r="E21" s="17">
        <f>IFERROR(InvoiceDetails[[#This Row],[UNIT PRICE]]*InvoiceDetails[[#This Row],[QUANTITY]],"")</f>
        <v>0</v>
      </c>
    </row>
    <row r="22" spans="2:5" ht="30" customHeight="1" x14ac:dyDescent="0.2">
      <c r="B22" s="15"/>
      <c r="C22" s="16"/>
      <c r="D22" s="17"/>
      <c r="E22" s="17">
        <f>IFERROR(InvoiceDetails[[#This Row],[UNIT PRICE]]*InvoiceDetails[[#This Row],[QUANTITY]],"")</f>
        <v>0</v>
      </c>
    </row>
    <row r="23" spans="2:5" ht="30" customHeight="1" x14ac:dyDescent="0.2">
      <c r="B23" s="15"/>
      <c r="C23" s="16"/>
      <c r="D23" s="17"/>
      <c r="E23" s="17">
        <f>IFERROR(InvoiceDetails[[#This Row],[UNIT PRICE]]*InvoiceDetails[[#This Row],[QUANTITY]],"")</f>
        <v>0</v>
      </c>
    </row>
    <row r="24" spans="2:5" ht="30" customHeight="1" x14ac:dyDescent="0.2">
      <c r="B24" s="35" t="s">
        <v>7</v>
      </c>
      <c r="C24" s="35"/>
      <c r="D24" s="35"/>
      <c r="E24" s="28"/>
    </row>
    <row r="25" spans="2:5" ht="30" customHeight="1" x14ac:dyDescent="0.2">
      <c r="B25" s="36" t="s">
        <v>8</v>
      </c>
      <c r="C25" s="36"/>
      <c r="D25" s="36"/>
      <c r="E25" s="29">
        <f>SUM(InvoiceDetails[LINE TOTAL])-E24</f>
        <v>79.650000000000006</v>
      </c>
    </row>
    <row r="26" spans="2:5" ht="30" customHeight="1" x14ac:dyDescent="0.2">
      <c r="B26" s="37" t="s">
        <v>9</v>
      </c>
      <c r="C26" s="37"/>
      <c r="D26" s="37"/>
      <c r="E26" s="29"/>
    </row>
    <row r="27" spans="2:5" ht="36" customHeight="1" thickBot="1" x14ac:dyDescent="0.25">
      <c r="B27" s="38" t="str">
        <f>REPT(CompanySetup_YourCurrencyAbbreviation,LEN(CompanySetup_YourCurrencyAbbreviation)&gt;0) &amp; " TOTAL"</f>
        <v>GBP TOTAL</v>
      </c>
      <c r="C27" s="38"/>
      <c r="D27" s="38"/>
      <c r="E27" s="30">
        <f>IFERROR(E25+E26, "")</f>
        <v>79.650000000000006</v>
      </c>
    </row>
    <row r="28" spans="2:5" ht="30" customHeight="1" thickTop="1" x14ac:dyDescent="0.25">
      <c r="B28" s="18" t="s">
        <v>10</v>
      </c>
      <c r="C28" s="18"/>
      <c r="D28" s="18"/>
      <c r="E28" s="19" t="s">
        <v>26</v>
      </c>
    </row>
    <row r="29" spans="2:5" ht="30" customHeight="1" x14ac:dyDescent="0.2">
      <c r="B29" s="1" t="s">
        <v>11</v>
      </c>
      <c r="C29" s="1" t="str">
        <f xml:space="preserve"> CompanySetup_BankBeneficiaryName</f>
        <v>Adventure Works</v>
      </c>
      <c r="D29" s="1"/>
      <c r="E29" s="2" t="str">
        <f>IFERROR(CompanySetup_YourName,"")</f>
        <v/>
      </c>
    </row>
    <row r="30" spans="2:5" ht="30" customHeight="1" x14ac:dyDescent="0.2">
      <c r="B30" s="1" t="s">
        <v>12</v>
      </c>
      <c r="C30" s="1" t="str">
        <f>CompanySetup_BankName</f>
        <v>Woodgrove Bank</v>
      </c>
      <c r="D30" s="1"/>
      <c r="E30" s="2" t="str">
        <f>IFERROR("Phone number: " &amp; CompanySetup_YourPhone,"")</f>
        <v>Phone number: 0114 496 0345</v>
      </c>
    </row>
    <row r="31" spans="2:5" ht="30" customHeight="1" x14ac:dyDescent="0.2">
      <c r="B31" s="1" t="s">
        <v>13</v>
      </c>
      <c r="C31" s="1" t="str">
        <f>CompanySetup_BankAddress</f>
        <v>1 Palm Grove, Sheffield, South Yorkshire S04 5LD</v>
      </c>
      <c r="D31" s="1"/>
      <c r="E31" s="2" t="str">
        <f>IFERROR("Facsimile: " &amp; CompanySetup_YourFax,"")</f>
        <v>Facsimile: 0114 496 0765</v>
      </c>
    </row>
    <row r="32" spans="2:5" ht="30" customHeight="1" x14ac:dyDescent="0.2">
      <c r="B32" s="1" t="s">
        <v>14</v>
      </c>
      <c r="C32" s="1">
        <f>CompanySetup_BankAccount</f>
        <v>1234567</v>
      </c>
      <c r="D32" s="1"/>
      <c r="E32" s="2" t="str">
        <f>IFERROR(CompanySetup_YourURL,"")</f>
        <v>Adventure-Works.com</v>
      </c>
    </row>
    <row r="33" spans="2:5" ht="30" customHeight="1" x14ac:dyDescent="0.2">
      <c r="B33" s="1" t="s">
        <v>59</v>
      </c>
      <c r="C33" s="1">
        <f>CompanySetup_BankSort</f>
        <v>9876543210</v>
      </c>
      <c r="D33" s="1"/>
      <c r="E33" s="2" t="str">
        <f>IFERROR(CompanySetup_YourEmail,"")</f>
        <v>Accounting@Adventure-Works.com</v>
      </c>
    </row>
    <row r="34" spans="2:5" ht="30" customHeight="1" x14ac:dyDescent="0.2">
      <c r="B34" s="1" t="s">
        <v>16</v>
      </c>
      <c r="C34" s="1" t="str">
        <f>InvoiceNumberDisplay</f>
        <v>0005</v>
      </c>
      <c r="D34" s="1"/>
      <c r="E34" s="2" t="str">
        <f>IFERROR(IF(LEN(Client_PO),"Contract/PO: " &amp; Client_PO,""),"")</f>
        <v/>
      </c>
    </row>
    <row r="35" spans="2:5" ht="30" customHeight="1" x14ac:dyDescent="0.2">
      <c r="B35" s="31" t="str">
        <f>UPPER("Payment should be made by bank transfer or check made payable to " &amp; CompanySetup_ChequePayee&amp; ".")</f>
        <v>PAYMENT SHOULD BE MADE BY BANK TRANSFER OR CHECK MADE PAYABLE TO ADVENTURE WORKS.</v>
      </c>
      <c r="C35" s="31"/>
      <c r="D35" s="31"/>
      <c r="E35" s="31"/>
    </row>
  </sheetData>
  <mergeCells count="11">
    <mergeCell ref="B35:E35"/>
    <mergeCell ref="D4:E4"/>
    <mergeCell ref="D5:E5"/>
    <mergeCell ref="D6:E6"/>
    <mergeCell ref="G2:G3"/>
    <mergeCell ref="B24:D24"/>
    <mergeCell ref="B25:D25"/>
    <mergeCell ref="B26:D26"/>
    <mergeCell ref="B27:D27"/>
    <mergeCell ref="D2:E3"/>
    <mergeCell ref="B2:C2"/>
  </mergeCells>
  <dataValidations xWindow="813" yWindow="396" count="30">
    <dataValidation allowBlank="1" showInputMessage="1" showErrorMessage="1" prompt="Create Billing invoice in this worksheet. Use Company setup worksheet to enter company details. Select cell G2 to navigate to Company setup worksheet. Add company logo in cell E1" sqref="A1"/>
    <dataValidation allowBlank="1" showInputMessage="1" showErrorMessage="1" prompt="Title of this worksheet is in this cell. Payment details and Other information are automatically updated from Company setup worksheet. Enter Invoice number in cell to the right" sqref="B1"/>
    <dataValidation allowBlank="1" showInputMessage="1" showErrorMessage="1" prompt="Enter Invoice number in this cell. Add company logo in cell E1" sqref="C1"/>
    <dataValidation allowBlank="1" showInputMessage="1" showErrorMessage="1" prompt="Add company logo in this cell" sqref="E1"/>
    <dataValidation allowBlank="1" showInputMessage="1" showErrorMessage="1" prompt="Enter Invoice date in this cell" sqref="B2:C2"/>
    <dataValidation allowBlank="1" showInputMessage="1" showErrorMessage="1" prompt="Enter Payment due date in cell to the right" sqref="B3"/>
    <dataValidation allowBlank="1" showInputMessage="1" showErrorMessage="1" prompt="Enter customer name in this cell" sqref="B4"/>
    <dataValidation allowBlank="1" showInputMessage="1" showErrorMessage="1" prompt="Enter customer company name in this cell" sqref="B5"/>
    <dataValidation allowBlank="1" showInputMessage="1" showErrorMessage="1" prompt="Enter customer street address in this cell" sqref="B6"/>
    <dataValidation allowBlank="1" showInputMessage="1" showErrorMessage="1" prompt="Enter invoice company town/city, county, postcode in this cell" sqref="D6:E6"/>
    <dataValidation allowBlank="1" showInputMessage="1" showErrorMessage="1" prompt="Enter invoice company name in this cell" sqref="D4:E4"/>
    <dataValidation allowBlank="1" showInputMessage="1" showErrorMessage="1" prompt="Enter invoice company street address in this cell" sqref="D5:E5"/>
    <dataValidation allowBlank="1" showInputMessage="1" showErrorMessage="1" prompt="Enter Quantity in this column under this heading" sqref="B8"/>
    <dataValidation allowBlank="1" showInputMessage="1" showErrorMessage="1" prompt="Enter Details in this column under this heading" sqref="C8"/>
    <dataValidation allowBlank="1" showInputMessage="1" showErrorMessage="1" prompt="Enter Unit price in this column under this heading" sqref="D8"/>
    <dataValidation allowBlank="1" showInputMessage="1" showErrorMessage="1" prompt="Line total is automatically calculated in this column under this heading" sqref="E8"/>
    <dataValidation allowBlank="1" showInputMessage="1" showErrorMessage="1" prompt="Enter Discount amount in this cell" sqref="E24"/>
    <dataValidation allowBlank="1" showInputMessage="1" showErrorMessage="1" prompt="Net total is automatically calculated in this cell" sqref="E25"/>
    <dataValidation allowBlank="1" showInputMessage="1" showErrorMessage="1" prompt="Enter Tax amount in this cell" sqref="E26"/>
    <dataValidation allowBlank="1" showInputMessage="1" showErrorMessage="1" prompt="Total is automatically calculated in this cell" sqref="E27"/>
    <dataValidation allowBlank="1" showInputMessage="1" showErrorMessage="1" prompt="Payment details in cells under this heading are automatically updated using entries from Company setup worksheet" sqref="B28"/>
    <dataValidation allowBlank="1" showInputMessage="1" showErrorMessage="1" prompt="Other information in cells under this heading is automatically updated using entries from Company setup worksheet" sqref="E28"/>
    <dataValidation allowBlank="1" showInputMessage="1" showErrorMessage="1" prompt="Enter Payment due date in this cell" sqref="C3"/>
    <dataValidation allowBlank="1" showInputMessage="1" showErrorMessage="1" prompt="Invoice total is automatically updated in this cell" sqref="D2:E3"/>
    <dataValidation allowBlank="1" showInputMessage="1" showErrorMessage="1" prompt="Navigation link to Company setup worksheet" sqref="G2:G3"/>
    <dataValidation allowBlank="1" showInputMessage="1" showErrorMessage="1" prompt="Enter customer town/city, county, postcode in this cell" sqref="B7"/>
    <dataValidation allowBlank="1" showInputMessage="1" showErrorMessage="1" prompt="Enter Discount amount in cell to the right" sqref="B24:D24"/>
    <dataValidation allowBlank="1" showInputMessage="1" showErrorMessage="1" prompt="Net total is automatically calculated in cell to the right" sqref="B25:D25"/>
    <dataValidation allowBlank="1" showInputMessage="1" showErrorMessage="1" prompt="Enter Tax amount in cell to the right" sqref="B26:D26"/>
    <dataValidation allowBlank="1" showInputMessage="1" showErrorMessage="1" prompt="Total is automatically calculated in cell to the right" sqref="B27:D27"/>
  </dataValidations>
  <hyperlinks>
    <hyperlink ref="G2:G3" location="'Company setup'!A1" tooltip="Select to navigate to Company setup worksheet" display="Company setup"/>
  </hyperlinks>
  <printOptions horizontalCentered="1"/>
  <pageMargins left="0.25" right="0.25" top="0.5" bottom="0.5" header="0.3" footer="0.3"/>
  <pageSetup fitToHeight="0" orientation="portrait" verticalDpi="300" r:id="rId1"/>
  <headerFooter differentFirst="1">
    <oddFooter>Page &amp;P of &amp;N</oddFooter>
  </headerFooter>
  <ignoredErrors>
    <ignoredError sqref="E11:E23 E25 E27" emptyCellReference="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pageSetUpPr autoPageBreaks="0" fitToPage="1"/>
  </sheetPr>
  <dimension ref="A1:E22"/>
  <sheetViews>
    <sheetView showGridLines="0" zoomScaleNormal="100" workbookViewId="0"/>
  </sheetViews>
  <sheetFormatPr defaultRowHeight="30" customHeight="1" x14ac:dyDescent="0.2"/>
  <cols>
    <col min="1" max="1" width="2.69921875" style="21" customWidth="1"/>
    <col min="2" max="2" width="32.69921875" style="21" customWidth="1"/>
    <col min="3" max="3" width="40.5" style="21" customWidth="1"/>
    <col min="4" max="4" width="2.69921875" style="21" customWidth="1"/>
    <col min="5" max="5" width="22.69921875" style="21" customWidth="1"/>
    <col min="6" max="6" width="2.69921875" customWidth="1"/>
  </cols>
  <sheetData>
    <row r="1" spans="2:5" ht="70.5" customHeight="1" thickBot="1" x14ac:dyDescent="0.5">
      <c r="B1" s="3" t="s">
        <v>29</v>
      </c>
      <c r="C1" s="3"/>
    </row>
    <row r="2" spans="2:5" ht="39.950000000000003" customHeight="1" thickTop="1" x14ac:dyDescent="0.2">
      <c r="B2" s="22" t="s">
        <v>30</v>
      </c>
      <c r="C2" s="22" t="s">
        <v>48</v>
      </c>
      <c r="E2" s="23" t="s">
        <v>58</v>
      </c>
    </row>
    <row r="3" spans="2:5" ht="30" customHeight="1" x14ac:dyDescent="0.2">
      <c r="B3" s="14" t="s">
        <v>31</v>
      </c>
      <c r="C3" s="14" t="s">
        <v>49</v>
      </c>
      <c r="E3" s="1"/>
    </row>
    <row r="4" spans="2:5" ht="30" customHeight="1" x14ac:dyDescent="0.2">
      <c r="B4" s="14" t="s">
        <v>32</v>
      </c>
      <c r="C4" s="14" t="s">
        <v>21</v>
      </c>
    </row>
    <row r="5" spans="2:5" ht="30" customHeight="1" x14ac:dyDescent="0.2">
      <c r="B5" s="14" t="s">
        <v>33</v>
      </c>
      <c r="C5" s="14" t="s">
        <v>22</v>
      </c>
    </row>
    <row r="6" spans="2:5" ht="30" customHeight="1" x14ac:dyDescent="0.2">
      <c r="B6" s="14" t="s">
        <v>34</v>
      </c>
      <c r="C6" s="14" t="s">
        <v>23</v>
      </c>
    </row>
    <row r="7" spans="2:5" ht="30" customHeight="1" x14ac:dyDescent="0.2">
      <c r="B7" s="14" t="s">
        <v>35</v>
      </c>
      <c r="C7" s="14"/>
    </row>
    <row r="8" spans="2:5" ht="30" customHeight="1" x14ac:dyDescent="0.2">
      <c r="B8" s="14" t="s">
        <v>36</v>
      </c>
      <c r="C8" s="14"/>
    </row>
    <row r="9" spans="2:5" ht="30" customHeight="1" x14ac:dyDescent="0.2">
      <c r="B9" s="14" t="s">
        <v>37</v>
      </c>
      <c r="C9" s="14"/>
    </row>
    <row r="10" spans="2:5" ht="30" customHeight="1" x14ac:dyDescent="0.2">
      <c r="B10" s="14" t="s">
        <v>38</v>
      </c>
      <c r="C10" s="24" t="s">
        <v>50</v>
      </c>
    </row>
    <row r="11" spans="2:5" ht="30" customHeight="1" x14ac:dyDescent="0.2">
      <c r="B11" s="14" t="s">
        <v>39</v>
      </c>
      <c r="C11" s="25" t="s">
        <v>51</v>
      </c>
    </row>
    <row r="12" spans="2:5" ht="30" customHeight="1" x14ac:dyDescent="0.2">
      <c r="B12" s="14" t="s">
        <v>40</v>
      </c>
      <c r="C12" s="14" t="s">
        <v>52</v>
      </c>
    </row>
    <row r="13" spans="2:5" ht="30" customHeight="1" x14ac:dyDescent="0.2">
      <c r="B13" s="14" t="s">
        <v>41</v>
      </c>
      <c r="C13" s="14" t="s">
        <v>53</v>
      </c>
    </row>
    <row r="14" spans="2:5" ht="30" customHeight="1" x14ac:dyDescent="0.2">
      <c r="B14" s="14" t="s">
        <v>42</v>
      </c>
      <c r="C14" s="14" t="s">
        <v>54</v>
      </c>
    </row>
    <row r="15" spans="2:5" ht="30" customHeight="1" x14ac:dyDescent="0.2">
      <c r="B15" s="14" t="s">
        <v>43</v>
      </c>
      <c r="C15" s="14" t="s">
        <v>55</v>
      </c>
    </row>
    <row r="16" spans="2:5" ht="30" customHeight="1" x14ac:dyDescent="0.2">
      <c r="B16" s="14" t="s">
        <v>44</v>
      </c>
      <c r="C16" s="14" t="s">
        <v>56</v>
      </c>
    </row>
    <row r="17" spans="2:3" ht="30" customHeight="1" x14ac:dyDescent="0.2">
      <c r="B17" s="14" t="s">
        <v>45</v>
      </c>
      <c r="C17" s="14" t="s">
        <v>57</v>
      </c>
    </row>
    <row r="18" spans="2:3" ht="30" customHeight="1" x14ac:dyDescent="0.2">
      <c r="B18" s="14" t="s">
        <v>46</v>
      </c>
      <c r="C18" s="14">
        <v>1234567</v>
      </c>
    </row>
    <row r="19" spans="2:3" ht="30" customHeight="1" x14ac:dyDescent="0.2">
      <c r="B19" s="14" t="s">
        <v>15</v>
      </c>
      <c r="C19" s="14">
        <v>9876543210</v>
      </c>
    </row>
    <row r="20" spans="2:3" ht="30" customHeight="1" x14ac:dyDescent="0.2">
      <c r="B20" s="26" t="s">
        <v>47</v>
      </c>
      <c r="C20" s="14" t="s">
        <v>55</v>
      </c>
    </row>
    <row r="21" spans="2:3" ht="30" customHeight="1" thickBot="1" x14ac:dyDescent="0.25">
      <c r="B21" s="27"/>
      <c r="C21" s="27"/>
    </row>
    <row r="22" spans="2:3" ht="30" customHeight="1" thickTop="1" x14ac:dyDescent="0.2"/>
  </sheetData>
  <sheetProtection selectLockedCells="1"/>
  <dataValidations count="5">
    <dataValidation allowBlank="1" showInputMessage="1" showErrorMessage="1" prompt="Enter company details and beneficiary information in this worksheet. Select cell E2 to navigate to Billing invoice worksheet" sqref="A1"/>
    <dataValidation allowBlank="1" showInputMessage="1" showErrorMessage="1" prompt="Title of this worksheet is in this cell" sqref="B1"/>
    <dataValidation allowBlank="1" showInputMessage="1" showErrorMessage="1" prompt="Labels for the invoicing company details are in this column under this heading. These labels may be modified. Values for each label are entered in the column to the right" sqref="B2"/>
    <dataValidation allowBlank="1" showInputMessage="1" showErrorMessage="1" prompt="Enter Company values in this column under this heading" sqref="C2"/>
    <dataValidation allowBlank="1" showInputMessage="1" showErrorMessage="1" prompt="Navigation link to Invoice worksheet" sqref="E2"/>
  </dataValidations>
  <hyperlinks>
    <hyperlink ref="E2" location="'Billing invoice'!A1" tooltip="Select to navigate to Billing invoice worksheet" display="Billing invoice"/>
  </hyperlinks>
  <printOptions horizontalCentered="1"/>
  <pageMargins left="0.7" right="0.7" top="0.75" bottom="0.75" header="0.3" footer="0.3"/>
  <pageSetup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Billing invoice</vt:lpstr>
      <vt:lpstr>Company setup</vt:lpstr>
      <vt:lpstr>ColumnTitle1</vt:lpstr>
      <vt:lpstr>ColumnTitleRegion1..B7.1</vt:lpstr>
      <vt:lpstr>ColumnTitleRegion2..D6.1</vt:lpstr>
      <vt:lpstr>InvoiceNumberDisplay</vt:lpstr>
      <vt:lpstr>InvoiceTotal</vt:lpstr>
      <vt:lpstr>'Billing invoice'!Print_Titles</vt:lpstr>
      <vt:lpstr>'Company setup'!Print_Titles</vt:lpstr>
      <vt:lpstr>RowTitleRegion1..C3</vt:lpstr>
      <vt:lpstr>Title2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2018-07-04T07:17:08Z</dcterms:created>
  <dcterms:modified xsi:type="dcterms:W3CDTF">2018-07-04T07:17:08Z</dcterms:modified>
</cp:coreProperties>
</file>