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800" windowHeight="12195"/>
  </bookViews>
  <sheets>
    <sheet name="Jaloane" sheetId="1" r:id="rId1"/>
    <sheet name="Foaie de parcurs" sheetId="4" r:id="rId2"/>
    <sheet name="Despre" sheetId="2" r:id="rId3"/>
    <sheet name="Date diagramă" sheetId="5" state="hidden" r:id="rId4"/>
  </sheets>
  <definedNames>
    <definedName name="AnDiagramă">YEAR('Date diagramă'!$B$4)</definedName>
    <definedName name="_xlnm.Print_Titles" localSheetId="0">Jaloane!$2:$2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C5" i="5" s="1"/>
  <c r="B5" i="1"/>
  <c r="B6" i="1"/>
  <c r="B7" i="1"/>
  <c r="B8" i="1"/>
  <c r="B9" i="1"/>
  <c r="B10" i="1"/>
  <c r="B11" i="1"/>
  <c r="B12" i="1"/>
  <c r="B13" i="1"/>
  <c r="B14" i="1"/>
  <c r="B15" i="1"/>
  <c r="B16" i="1"/>
  <c r="B17" i="1"/>
  <c r="B18" i="1"/>
  <c r="B19" i="1"/>
  <c r="B20" i="1"/>
  <c r="B21" i="1"/>
  <c r="B22" i="1"/>
  <c r="B23" i="1"/>
  <c r="B24" i="1"/>
  <c r="B25" i="1"/>
  <c r="B26" i="1"/>
  <c r="D3" i="1"/>
  <c r="C12" i="5" l="1"/>
  <c r="D12" i="5"/>
  <c r="C8" i="5"/>
  <c r="D8" i="5"/>
  <c r="C6" i="5"/>
  <c r="D6" i="5"/>
  <c r="C13" i="5"/>
  <c r="D13" i="5"/>
  <c r="C11" i="5"/>
  <c r="D11" i="5"/>
  <c r="C9" i="5"/>
  <c r="D9" i="5"/>
  <c r="C7" i="5"/>
  <c r="D7" i="5"/>
  <c r="C10" i="5"/>
  <c r="D10" i="5"/>
  <c r="C4" i="5"/>
  <c r="D4" i="5"/>
  <c r="D5" i="5"/>
  <c r="D4" i="1"/>
  <c r="D5" i="1" l="1"/>
  <c r="D6" i="1" l="1"/>
  <c r="D7" i="1" l="1"/>
  <c r="D8" i="1" l="1"/>
  <c r="D9" i="1" l="1"/>
  <c r="D10" i="1" l="1"/>
  <c r="D11" i="1" l="1"/>
  <c r="D12" i="1" l="1"/>
  <c r="D13" i="1" l="1"/>
  <c r="B4" i="5" l="1"/>
  <c r="D14" i="1"/>
  <c r="B5" i="5" l="1"/>
  <c r="B20" i="5"/>
  <c r="B3" i="4" s="1"/>
  <c r="C24" i="5"/>
  <c r="D15" i="1"/>
  <c r="B6" i="5" l="1"/>
  <c r="D16" i="1"/>
  <c r="B7" i="5" l="1"/>
  <c r="D17" i="1"/>
  <c r="B8" i="5" s="1"/>
  <c r="D18" i="1" l="1"/>
  <c r="B9" i="5" s="1"/>
  <c r="B21" i="5" l="1"/>
  <c r="C3" i="4" s="1"/>
  <c r="C25" i="5"/>
  <c r="D19" i="1"/>
  <c r="B10" i="5" s="1"/>
  <c r="D20" i="1" l="1"/>
  <c r="B11" i="5" s="1"/>
  <c r="D21" i="1" l="1"/>
  <c r="D22" i="1" l="1"/>
  <c r="B12" i="5"/>
  <c r="D23" i="1" l="1"/>
  <c r="D24" i="1" s="1"/>
  <c r="D25" i="1" s="1"/>
  <c r="D26" i="1" s="1"/>
  <c r="B13" i="5"/>
  <c r="C26" i="5" l="1"/>
  <c r="B22" i="5"/>
  <c r="D3" i="4" s="1"/>
</calcChain>
</file>

<file path=xl/sharedStrings.xml><?xml version="1.0" encoding="utf-8"?>
<sst xmlns="http://schemas.openxmlformats.org/spreadsheetml/2006/main" count="60" uniqueCount="55">
  <si>
    <t>Creați o Foaie de parcurs, introducând jaloane și activități importante în această foaie de lucru.
Titlul acestei foi de lucru se află în celula C1. 
Informațiile despre cum să utilizați această foaie de lucru, inclusiv instrucțiunile pentru cititoarele de ecran se află în foaia de lucru Despre.
Continuați să navigați în jos în coloana A pentru instrucțiuni suplimentare.</t>
  </si>
  <si>
    <t>Titlurile de tabel se află în celulele C2 până la E2. Utilizați opțiunile Sortare și filtrare pentru a sorta sau a găsi anumite intrări.
Introduceți Jaloane cu date și setați o poziție pentru trasarea diagramei jalonului în tabel începând din celula C3.
Coloana B a fost ascunsă. A fost generată o diagramă pe baza acestor date care utilizează o bară de defilare pentru vizualizarea blocurilor cronologiei. Coloana B vă ajută să stabiliți ce jaloane să trasați sub formă de diagramă când bara de defilare este incrementată. 
Avertisment: Ștergerea sau modificarea conținutului coloanei B poate compromite integritatea diagramei încorporate în acest registru de lucru.</t>
  </si>
  <si>
    <t>Introduceți Poziția pentru trasarea diagramei datei și jalonului în celula C1. Introduceți un număr pozitiv între 1 și 3 pentru a trasa diagrama deasupra cronologiei. Introduceți un număr negativ între 1 și 3 pentru a trasa diagrama sub cronologie.
Introduceți Data și Jalonul sau activitatea în coloana D și E din tabel.
Repetați acest model pentru fiecare rând nou din tabel de la dreapta.
Date eșantion sunt furnizate în rândurile 3 până la 26. Modificați sau ștergeți conținutului eșantion pentru a crea propria foaie de parcurs.
Continuați cu celula A27 pentru instrucțiunile următoare.</t>
  </si>
  <si>
    <t>Pentru a adăuga mai multe rânduri în tabelul Jaloanele foii de parcurs, inserați pur și simplu un rând nou deasupra acestuia.
Nu există instrucțiuni suplimentare în această foaie de lucru.</t>
  </si>
  <si>
    <t>Nr.</t>
  </si>
  <si>
    <t>Jaloane</t>
  </si>
  <si>
    <t>Poziție</t>
  </si>
  <si>
    <t>Pentru a adăuga mai multe jaloane, inserați rânduri noi deasupra acestui rând.</t>
  </si>
  <si>
    <t>Dată</t>
  </si>
  <si>
    <t>Jalon</t>
  </si>
  <si>
    <t>Pornire</t>
  </si>
  <si>
    <t>Analiza problemelor
activitatea 1</t>
  </si>
  <si>
    <t>Dezvoltare prezentare afacere
activitatea 1
activitatea 2</t>
  </si>
  <si>
    <t>Revizuire prezentare</t>
  </si>
  <si>
    <t>Exec start
activitatea 1
activitatea 2</t>
  </si>
  <si>
    <t>Exec aliniere
activitatea 1
activitatea 2
activitatea 3</t>
  </si>
  <si>
    <t>Cumpărare de către un participant direct interesat</t>
  </si>
  <si>
    <t>Selecție resursă</t>
  </si>
  <si>
    <t xml:space="preserve">Creare echipă
activitatea 1 </t>
  </si>
  <si>
    <t>Start echipă
activitatea 1 
activitatea 2
activitatea 3
activitatea 4</t>
  </si>
  <si>
    <t>Începere colectare date</t>
  </si>
  <si>
    <t>Analiza datelor</t>
  </si>
  <si>
    <t>Proiectare</t>
  </si>
  <si>
    <t>Demonstrația conceptului</t>
  </si>
  <si>
    <t>Testare și analiză</t>
  </si>
  <si>
    <t>Reproiectare</t>
  </si>
  <si>
    <t>Redezvoltare</t>
  </si>
  <si>
    <t>Testare finală</t>
  </si>
  <si>
    <t>Test beta</t>
  </si>
  <si>
    <t>Revizuire</t>
  </si>
  <si>
    <t>Lansare la Marketing</t>
  </si>
  <si>
    <t>O diagramă care afișează jaloanele din foaia de lucru Jaloane se află în această foaie de lucru. 
Anii sunt indicați în celulele B2, C2 și D2 și au stilul Titlu 3 aplicat.
10 jaloane sunt reprezentate în același timp într-o diagramă. 
Utilizați bara de defilare în celulele B4 până la D4 pentru a naviga prin foaia de parcurs.
Anii cronologiei se află celulele B3 până la D3.
Nu există instrucțiuni suplimentare în această foaie de lucru.</t>
  </si>
  <si>
    <t>Despre acest registru de lucru</t>
  </si>
  <si>
    <t>Ghid pentru cititoarele de ecran</t>
  </si>
  <si>
    <t xml:space="preserve">Există 4 foi de lucru în acest registru de lucru. 
Jaloane
Foaie de parcurs
Despre
Date diagramă (ascuns)
Instrucțiunile pentru fiecare foaie de lucru se află în coloana A, începând cu celula A1 a fiecărei foi de lucru. Acestea sunt scrise cu text ascuns. Fiecare pas vă îndrumă atunci când parcurgeți informațiile din acel rând. Fiecare pas continuă cu celula A2, A3 și așa mai departe, dacă nu există alte instrucțiuni explicite. De exemplu, textul instrucțiunii ar putea specifica să „continuați cu celula A6” pentru pasul următor. 
Textul ascuns nu se va imprima.
Pentru a elimina aceste instrucțiuni din orice foaie de lucru, pur și simplu ștergeți coloana A.
</t>
  </si>
  <si>
    <t xml:space="preserve">Această foaie de parcurs utilizează poziții pentru a trasa diagrame de jaloane și activități. Pozițiile pot fi utilizate pentru a adăuga o pondere unui jalon sau unei activități. Pur și simplu ajustați valorile în funcție de ponderea pe care o preferați. De exemplu, jalonul/activitatea 3 poate avea o pondere mai mare decât jalonul/activitatea 2. Pentru a indica acest lucru în diagramă, pur și simplu faceți valoarea Poziție mai mare pentru jalonul/activitatea 3 decât pentru jalonul/activitatea 2.  
</t>
  </si>
  <si>
    <t>Aceasta este ultima instrucțiune din această foaie de lucru.</t>
  </si>
  <si>
    <t>Datele pentru crearea de diagrame dinamice se află în această foaie de lucru. Nu ștergeți această foaie de lucru!
Ștergerea acestei foi de lucru ar putea compromite capacitatea dinamică a registrului de lucru.</t>
  </si>
  <si>
    <t>Titlul pentru tabel se află în celula B2.</t>
  </si>
  <si>
    <t>Titlurile de tabel se află în celulele B3 până la D3. 
Acest tabel este actualizat automat pe baza conținutului introdus în foaia de lucru Jaloane.
Avertisment: Modificarea sau ștergerea conținutului din acest tabel ar putea compromite capacitatea  de actualizare dinamică a diagramei Foaie de parcurs din foaia de lucru Foaie de parcurs.
Continuați cu celula A15 pentru instrucțiunile următoare.</t>
  </si>
  <si>
    <t>Posibilitatea de a defila prin foaia de parcurs are la bază o valoare incrementală. Titlul pentru această posibilitate se află în celula B15.
Un tabel cu un antet și o singură valoare se află în celulele B16 și B17.
Continuați cu celula A19 pentru instrucțiunile următoare.</t>
  </si>
  <si>
    <t>În diagrama Foaie de parcurs sunt reprezentați grafic anii pentru cronologie. În acest scop, anii trebuie să fie capturați din Lista jalon. 
Titlul pentru această secțiune este „An” în celula B19. 
Valorile anului se generează automat în celulele C20 până la C22.
Avertisment: Ștergerea sau modificarea acestor ani poate afecta acuratețea trasării diagramei Foaie de parcurs.
Continuați cu celula A24 pentru instrucțiunile următoare.</t>
  </si>
  <si>
    <t>Marcatoarele inelare din diagrama Foaie de parcurs conțin date din conținutul diagramei dinamice din această foaie de lucru. Datele sunt Prima dată în celula C24, Data de mijloc în celula C25 și ultima dată în celula C26.
Nu există instrucțiuni suplimentare în această foaie de lucru.</t>
  </si>
  <si>
    <t>Nu ștergeți această foaie de lucru!</t>
  </si>
  <si>
    <t>Conținut Diagramă dinamică</t>
  </si>
  <si>
    <t>Capacitate de defilare</t>
  </si>
  <si>
    <t>Incrementare rând</t>
  </si>
  <si>
    <t>An</t>
  </si>
  <si>
    <t>Prima dată</t>
  </si>
  <si>
    <t>Data de mijloc</t>
  </si>
  <si>
    <t>Ultima dată</t>
  </si>
  <si>
    <t>Evenimente</t>
  </si>
  <si>
    <t>&lt;-- anul pentru poziția de început a foii de parcurs</t>
  </si>
  <si>
    <t>&lt;-- anul pentru perioada de mijloc a foii de parcurs; rețineți, acesta ar putea fi necompletat dacă este același an ca la poziția de început a foii de parcurs</t>
  </si>
  <si>
    <t>&lt;-- anul pentru ultima poziție a foii de parcurs; rețineți, acesta ar putea fi necompletat dacă este același an ca la poziția de început a foii de parcurs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</si>
</sst>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409]d\ mmm;@"/>
    <numFmt numFmtId="165" formatCode="[$-418]d\-mmm;@"/>
  </numFmts>
  <fonts count="20" x14ac:knownFonts="1">
    <font>
      <sz val="11"/>
      <color theme="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8"/>
      <color theme="8"/>
      <name val="Calibri"/>
      <family val="2"/>
    </font>
    <font>
      <b/>
      <sz val="12"/>
      <color theme="8"/>
      <name val="Calibri"/>
      <family val="2"/>
    </font>
    <font>
      <b/>
      <sz val="12"/>
      <color theme="0"/>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11"/>
      <color theme="8" tint="0.79998168889431442"/>
      <name val="Calibri"/>
      <family val="2"/>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Protection="0">
      <alignment vertical="top"/>
    </xf>
    <xf numFmtId="0" fontId="9" fillId="0" borderId="0" applyNumberFormat="0" applyFill="0" applyAlignment="0" applyProtection="0"/>
    <xf numFmtId="3" fontId="1" fillId="0" borderId="0" applyFont="0" applyFill="0" applyBorder="0" applyProtection="0">
      <alignment horizontal="center" vertical="center"/>
    </xf>
    <xf numFmtId="0" fontId="10"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19"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7" fillId="6" borderId="0" applyNumberFormat="0" applyBorder="0" applyAlignment="0" applyProtection="0"/>
    <xf numFmtId="0" fontId="3" fillId="7" borderId="0" applyNumberFormat="0" applyBorder="0" applyAlignment="0" applyProtection="0"/>
    <xf numFmtId="0" fontId="14" fillId="8" borderId="0" applyNumberFormat="0" applyBorder="0" applyAlignment="0" applyProtection="0"/>
    <xf numFmtId="0" fontId="12" fillId="9" borderId="1" applyNumberFormat="0" applyAlignment="0" applyProtection="0"/>
    <xf numFmtId="0" fontId="15" fillId="10" borderId="2" applyNumberFormat="0" applyAlignment="0" applyProtection="0"/>
    <xf numFmtId="0" fontId="4" fillId="10" borderId="1" applyNumberFormat="0" applyAlignment="0" applyProtection="0"/>
    <xf numFmtId="0" fontId="13" fillId="0" borderId="3" applyNumberFormat="0" applyFill="0" applyAlignment="0" applyProtection="0"/>
    <xf numFmtId="0" fontId="5" fillId="11" borderId="4" applyNumberFormat="0" applyAlignment="0" applyProtection="0"/>
    <xf numFmtId="0" fontId="18" fillId="0" borderId="0" applyNumberFormat="0" applyFill="0" applyBorder="0" applyAlignment="0" applyProtection="0"/>
    <xf numFmtId="0" fontId="1" fillId="12" borderId="5" applyNumberFormat="0" applyFont="0" applyAlignment="0" applyProtection="0"/>
    <xf numFmtId="0" fontId="6" fillId="0" borderId="0" applyNumberFormat="0" applyFill="0" applyBorder="0" applyAlignment="0" applyProtection="0"/>
    <xf numFmtId="0" fontId="17"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4">
    <xf numFmtId="0" fontId="0" fillId="0" borderId="0" xfId="0"/>
    <xf numFmtId="0" fontId="8" fillId="0" borderId="0" xfId="1" applyAlignment="1">
      <alignment vertical="center"/>
    </xf>
    <xf numFmtId="0" fontId="9" fillId="0" borderId="0" xfId="2" applyAlignment="1"/>
    <xf numFmtId="0" fontId="0" fillId="0" borderId="0" xfId="0" applyAlignment="1">
      <alignment wrapText="1"/>
    </xf>
    <xf numFmtId="0" fontId="9" fillId="0" borderId="0" xfId="2"/>
    <xf numFmtId="0" fontId="0" fillId="0" borderId="0" xfId="0" applyFont="1" applyFill="1" applyBorder="1" applyAlignment="1">
      <alignment wrapText="1"/>
    </xf>
    <xf numFmtId="14" fontId="0" fillId="0" borderId="0" xfId="0" applyNumberFormat="1" applyAlignment="1">
      <alignment wrapText="1"/>
    </xf>
    <xf numFmtId="0" fontId="0" fillId="0" borderId="0" xfId="0" applyNumberFormat="1"/>
    <xf numFmtId="164" fontId="0" fillId="0" borderId="0" xfId="0" applyNumberFormat="1"/>
    <xf numFmtId="0" fontId="9" fillId="0" borderId="0" xfId="2" applyNumberFormat="1"/>
    <xf numFmtId="14" fontId="0" fillId="0" borderId="0" xfId="0" applyNumberFormat="1" applyAlignment="1">
      <alignment horizontal="center"/>
    </xf>
    <xf numFmtId="0" fontId="0" fillId="0" borderId="0" xfId="0" applyAlignment="1">
      <alignment horizontal="center"/>
    </xf>
    <xf numFmtId="0" fontId="8" fillId="0" borderId="0" xfId="1">
      <alignment vertical="top"/>
    </xf>
    <xf numFmtId="0" fontId="10"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4" fontId="0" fillId="0" borderId="0" xfId="5" applyFont="1" applyFill="1" applyBorder="1">
      <alignment horizontal="center" vertical="center" wrapText="1"/>
    </xf>
    <xf numFmtId="14" fontId="0" fillId="0" borderId="0" xfId="5" applyFont="1" applyFill="1">
      <alignment horizontal="center" vertical="center" wrapText="1"/>
    </xf>
    <xf numFmtId="0" fontId="2" fillId="0" borderId="0" xfId="6"/>
    <xf numFmtId="0" fontId="0" fillId="4" borderId="0" xfId="0" applyFill="1"/>
    <xf numFmtId="0" fontId="19" fillId="2" borderId="0" xfId="7">
      <alignment wrapText="1"/>
    </xf>
    <xf numFmtId="0" fontId="19" fillId="5" borderId="0" xfId="7" applyFill="1">
      <alignment wrapText="1"/>
    </xf>
    <xf numFmtId="165" fontId="0" fillId="0" borderId="0" xfId="0" applyNumberFormat="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Dată" xfId="5"/>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TextAscuns" xfId="6"/>
    <cellStyle name="zTextDiagramăAscuns" xfId="7"/>
  </cellStyles>
  <dxfs count="12">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166" formatCode="dd/mm/yyyy"/>
      <alignment horizontal="general" vertical="bottom" textRotation="0" wrapText="1" indent="0" justifyLastLine="0" shrinkToFit="0" readingOrder="0"/>
    </dxf>
    <dxf>
      <numFmt numFmtId="166" formatCode="dd/mm/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Stilul de tabel pentru Foaia de parcurs pentru produs" defaultPivotStyle="PivotStyleLight16">
    <tableStyle name="Stilul de tabel pentru Foaia de parcurs pentru produs" pivot="0" count="3">
      <tableStyleElement type="wholeTable" dxfId="11"/>
      <tableStyleElement type="headerRow" dxfId="10"/>
      <tableStyleElement type="first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'Date diagramă'!$D$3</c:f>
              <c:strCache>
                <c:ptCount val="1"/>
                <c:pt idx="0">
                  <c:v>Poziție</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FA708BF9-C747-4B4D-BD9C-FD705D95EB2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008215CD-5319-404C-9BA1-0B813FE101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8207C1A6-AED4-493A-8556-879BBB5BB00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0112AF06-5AD2-47F7-94D3-25D0275CE35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5C80A0CA-F44A-48A9-83BA-D15F564A4EA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D383226B-B3F8-42E7-8DC9-40B702E8614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layout>
                <c:manualLayout>
                  <c:x val="-6.2915821190374088E-2"/>
                  <c:y val="-5.4003797709643836E-2"/>
                </c:manualLayout>
              </c:layout>
              <c:tx>
                <c:rich>
                  <a:bodyPr/>
                  <a:lstStyle/>
                  <a:p>
                    <a:fld id="{90DA2706-3322-4D04-89F1-8EA651D0B08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manualLayout>
                      <c:w val="0.35245469725335443"/>
                      <c:h val="6.8195721344887744E-2"/>
                    </c:manualLayout>
                  </c15:layout>
                  <c15:dlblFieldTable/>
                  <c15:showDataLabelsRange val="1"/>
                </c:ext>
                <c:ext xmlns:c16="http://schemas.microsoft.com/office/drawing/2014/chart" uri="{C3380CC4-5D6E-409C-BE32-E72D297353CC}">
                  <c16:uniqueId val="{00000006-738F-4955-B7A2-9C15639C0302}"/>
                </c:ext>
              </c:extLst>
            </c:dLbl>
            <c:dLbl>
              <c:idx val="7"/>
              <c:tx>
                <c:rich>
                  <a:bodyPr/>
                  <a:lstStyle/>
                  <a:p>
                    <a:fld id="{4DED5DD5-C342-4779-A5AF-CFD46F949A2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095141ED-57B6-4D89-A00A-30B94C67A3D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1FA68815-7A12-47BC-9DF9-2EFD7A6972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'Date diagramă'!$B$4:$C$13</c:f>
              <c:multiLvlStrCache>
                <c:ptCount val="10"/>
                <c:lvl>
                  <c:pt idx="0">
                    <c:v>Pornire</c:v>
                  </c:pt>
                  <c:pt idx="1">
                    <c:v>Analiza problemelor
activitatea 1</c:v>
                  </c:pt>
                  <c:pt idx="2">
                    <c:v>Dezvoltare prezentare afacere
activitatea 1
activitatea 2</c:v>
                  </c:pt>
                  <c:pt idx="3">
                    <c:v>Revizuire prezentare</c:v>
                  </c:pt>
                  <c:pt idx="4">
                    <c:v>Exec start
activitatea 1
activitatea 2</c:v>
                  </c:pt>
                  <c:pt idx="5">
                    <c:v>Exec aliniere
activitatea 1
activitatea 2
activitatea 3</c:v>
                  </c:pt>
                  <c:pt idx="6">
                    <c:v>Cumpărare de către un participant direct interesat</c:v>
                  </c:pt>
                  <c:pt idx="7">
                    <c:v>Selecție resursă</c:v>
                  </c:pt>
                  <c:pt idx="8">
                    <c:v>Creare echipă
activitatea 1 </c:v>
                  </c:pt>
                  <c:pt idx="9">
                    <c:v>Start echipă
activitatea 1 
activitatea 2
activitatea 3
activitatea 4</c:v>
                  </c:pt>
                </c:lvl>
                <c:lvl>
                  <c:pt idx="0">
                    <c:v>6/29/2018</c:v>
                  </c:pt>
                  <c:pt idx="1">
                    <c:v>7/9/2018</c:v>
                  </c:pt>
                  <c:pt idx="2">
                    <c:v>7/29/2018</c:v>
                  </c:pt>
                  <c:pt idx="3">
                    <c:v>8/28/2018</c:v>
                  </c:pt>
                  <c:pt idx="4">
                    <c:v>10/7/2018</c:v>
                  </c:pt>
                  <c:pt idx="5">
                    <c:v>11/26/2018</c:v>
                  </c:pt>
                  <c:pt idx="6">
                    <c:v>1/25/2019</c:v>
                  </c:pt>
                  <c:pt idx="7">
                    <c:v>4/5/2019</c:v>
                  </c:pt>
                  <c:pt idx="8">
                    <c:v>6/24/2019</c:v>
                  </c:pt>
                  <c:pt idx="9">
                    <c:v>9/22/2019</c:v>
                  </c:pt>
                </c:lvl>
              </c:multiLvlStrCache>
            </c:multiLvlStrRef>
          </c:xVal>
          <c:yVal>
            <c:numRef>
              <c:f>'Date diagramă'!$D$4:$D$13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'Date diagramă'!$C$4:$C$13</c15:f>
                <c15:dlblRangeCache>
                  <c:ptCount val="10"/>
                  <c:pt idx="0">
                    <c:v>Pornire</c:v>
                  </c:pt>
                  <c:pt idx="1">
                    <c:v>Analiza problemelor
activitatea 1</c:v>
                  </c:pt>
                  <c:pt idx="2">
                    <c:v>Dezvoltare prezentare afacere
activitatea 1
activitatea 2</c:v>
                  </c:pt>
                  <c:pt idx="3">
                    <c:v>Revizuire prezentare</c:v>
                  </c:pt>
                  <c:pt idx="4">
                    <c:v>Exec start
activitatea 1
activitatea 2</c:v>
                  </c:pt>
                  <c:pt idx="5">
                    <c:v>Exec aliniere
activitatea 1
activitatea 2
activitatea 3</c:v>
                  </c:pt>
                  <c:pt idx="6">
                    <c:v>Cumpărare de către un participant direct interesat</c:v>
                  </c:pt>
                  <c:pt idx="7">
                    <c:v>Selecție resursă</c:v>
                  </c:pt>
                  <c:pt idx="8">
                    <c:v>Creare echipă
activitatea 1 </c:v>
                  </c:pt>
                  <c:pt idx="9">
                    <c:v>Start echipă
activitatea 1 
activitatea 2
activitatea 3
activitatea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e diagramă'!$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57150</xdr:colOff>
      <xdr:row>0</xdr:row>
      <xdr:rowOff>9526</xdr:rowOff>
    </xdr:from>
    <xdr:to>
      <xdr:col>3</xdr:col>
      <xdr:colOff>3733799</xdr:colOff>
      <xdr:row>4</xdr:row>
      <xdr:rowOff>38101</xdr:rowOff>
    </xdr:to>
    <xdr:graphicFrame macro="">
      <xdr:nvGraphicFramePr>
        <xdr:cNvPr id="2" name="Diagramă 1" descr="Diagramă prin puncte pentru reprezentarea grafică a jaloanelor deasupra sau dedesubt și de-a lungul unei cronologii.">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4</xdr:col>
          <xdr:colOff>9525</xdr:colOff>
          <xdr:row>4</xdr:row>
          <xdr:rowOff>38100</xdr:rowOff>
        </xdr:to>
        <xdr:sp macro="" textlink="">
          <xdr:nvSpPr>
            <xdr:cNvPr id="4098" name="Bară de defilare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4834126</xdr:colOff>
      <xdr:row>1</xdr:row>
      <xdr:rowOff>1880920</xdr:rowOff>
    </xdr:to>
    <xdr:grpSp>
      <xdr:nvGrpSpPr>
        <xdr:cNvPr id="44" name="Grup 43" descr="Marcator dată jalon de-a lungul cronologiei foii de parcurs">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Grup 34" descr="Marcator dată jalon de-a lungul cronologiei foii de parcurs">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Date diagramă'!C26">
          <xdr:nvSpPr>
            <xdr:cNvPr id="12" name="Cerc: Gol 11" descr="Data jalonului în cadrul unui marcator gogoașă.">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EDA3A338-67AB-4920-99D9-B3A1BE175CDC}" type="TxLink">
                <a:rPr lang="en-US" sz="1400" b="0" i="0" u="none" strike="noStrike">
                  <a:solidFill>
                    <a:srgbClr val="000000"/>
                  </a:solidFill>
                  <a:latin typeface="Corbel" panose="020B0503020204020204" pitchFamily="34" charset="0"/>
                </a:rPr>
                <a:pPr algn="ctr" rtl="0"/>
                <a:t>22-sep.</a:t>
              </a:fld>
              <a:endParaRPr lang="en-US" sz="1400">
                <a:solidFill>
                  <a:schemeClr val="tx1"/>
                </a:solidFill>
                <a:latin typeface="Corbel" panose="020B0503020204020204" pitchFamily="34" charset="0"/>
              </a:endParaRPr>
            </a:p>
          </xdr:txBody>
        </xdr:sp>
        <xdr:grpSp>
          <xdr:nvGrpSpPr>
            <xdr:cNvPr id="20" name="Grup 19" descr="Marcator dată jalon de-a lungul cronologiei foii de parcurs">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Schemă logică: Conector 18" descr="Cerc decorativ">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Schemă logică: Conector 22" descr="Cerc decorativ">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Schemă logică: Conector 23" descr="Cerc decorativ">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Schemă logică: Conector 25" descr="Cerc decorativ">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Schemă logică: Conector 26" descr="Cerc decorativ">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Grup 42" descr="Marcator dată jalon de-a lungul cronologiei foii de parcurs">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Date diagramă'!C24">
          <xdr:nvSpPr>
            <xdr:cNvPr id="17" name="Cerc: Gol 16" descr="Data jalonului în cadrul unui marcator gogoașă.">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60C87DDA-A70A-4557-99D2-718C0DB02B25}" type="TxLink">
                <a:rPr lang="en-US" sz="1400" b="0" i="0" u="none" strike="noStrike">
                  <a:solidFill>
                    <a:srgbClr val="000000"/>
                  </a:solidFill>
                  <a:latin typeface="Corbel" panose="020B0503020204020204" pitchFamily="34" charset="0"/>
                </a:rPr>
                <a:pPr algn="ctr" rtl="0"/>
                <a:t>29-iun.</a:t>
              </a:fld>
              <a:endParaRPr lang="en-US" sz="1400">
                <a:solidFill>
                  <a:schemeClr val="tx1"/>
                </a:solidFill>
                <a:latin typeface="Corbel" panose="020B0503020204020204" pitchFamily="34" charset="0"/>
              </a:endParaRPr>
            </a:p>
          </xdr:txBody>
        </xdr:sp>
        <xdr:grpSp>
          <xdr:nvGrpSpPr>
            <xdr:cNvPr id="29" name="Grup 28" descr="Marcator dată jalon de-a lungul cronologiei foii de parcurs">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Schemă logică: Conector 29" descr="Cerc decorativ">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Schemă logică: Conector 30" descr="Cerc decorativ">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Schemă logică: Conector 31" descr="Cerc decorativ">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Schemă logică: Conector 32" descr="Cerc decorativ">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Schemă logică: Conector 33" descr="Cerc decorativ">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Grup 41" descr="Marcator dată jalon de-a lungul cronologiei foii de parcurs">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Date diagramă'!C25">
          <xdr:nvSpPr>
            <xdr:cNvPr id="7" name="Cerc: Gol 6" descr="Marcator dată jalon de-a lungul cronologiei foii de parcurs">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199D44F3-1370-48B7-9068-2DB846DC066A}" type="TxLink">
                <a:rPr lang="en-US" sz="1400" b="0" i="0" u="none" strike="noStrike">
                  <a:solidFill>
                    <a:srgbClr val="000000"/>
                  </a:solidFill>
                  <a:latin typeface="Corbel" panose="020B0503020204020204" pitchFamily="34" charset="0"/>
                </a:rPr>
                <a:pPr algn="ctr" rtl="0"/>
                <a:t>26-nov.</a:t>
              </a:fld>
              <a:endParaRPr lang="en-US" sz="1400">
                <a:solidFill>
                  <a:schemeClr val="tx1"/>
                </a:solidFill>
                <a:latin typeface="Corbel" panose="020B0503020204020204" pitchFamily="34" charset="0"/>
              </a:endParaRPr>
            </a:p>
          </xdr:txBody>
        </xdr:sp>
        <xdr:grpSp>
          <xdr:nvGrpSpPr>
            <xdr:cNvPr id="36" name="Grup 35" descr="Marcator dată jalon de-a lungul cronologiei foii de parcurs">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Schemă logică: Conector 36" descr="Cerc decorativ">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Schemă logică: Conector 37" descr="Cerc decorativ">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Schemă logică: Conector 38" descr="Cerc decorativ">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Schemă logică: Conector 39" descr="Cerc decorativ">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Schemă logică: Conector 40" descr="Cerc decorativ">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JaloaneFoaieDeParcurs" displayName="JaloaneFoaieDeParcurs" ref="B2:E26">
  <autoFilter ref="B2:E26"/>
  <tableColumns count="4">
    <tableColumn id="4" name="Nr." totalsRowLabel="Total" dataDxfId="8" totalsRowDxfId="7">
      <calculatedColumnFormula>ROW($A1)</calculatedColumnFormula>
    </tableColumn>
    <tableColumn id="5" name="Poziție"/>
    <tableColumn id="1" name="Dată" dataDxfId="6" totalsRowDxfId="5"/>
    <tableColumn id="2" name="Jalon" totalsRowFunction="count"/>
  </tableColumns>
  <tableStyleInfo name="Stilul de tabel pentru Foaia de parcurs pentru produs" showFirstColumn="1" showLastColumn="0" showRowStripes="1" showColumnStripes="0"/>
  <extLst>
    <ext xmlns:x14="http://schemas.microsoft.com/office/spreadsheetml/2009/9/main" uri="{504A1905-F514-4f6f-8877-14C23A59335A}">
      <x14:table altTextSummary="Introduceți poziția pentru trasarea unei diagrame de jalon în acest tabel, utilizând numere întregi pozitive sau negative între 1 și 3 pentru a indica dacă jalonul trebuie să fie deasupra sau dedesubtul cronologiei. Introduceți o dată și un jalon corespunzător pentru fiecare poziție."/>
    </ext>
  </extLst>
</table>
</file>

<file path=xl/tables/table2.xml><?xml version="1.0" encoding="utf-8"?>
<table xmlns="http://schemas.openxmlformats.org/spreadsheetml/2006/main" id="3" name="DateDiagramăDinamică" displayName="DateDiagramăDinamică" ref="B3:D13" totalsRowShown="0">
  <autoFilter ref="B3:D13">
    <filterColumn colId="0" hiddenButton="1"/>
    <filterColumn colId="1" hiddenButton="1"/>
    <filterColumn colId="2" hiddenButton="1"/>
  </autoFilter>
  <tableColumns count="3">
    <tableColumn id="1" name="Dată" dataDxfId="4" dataCellStyle="Normal">
      <calculatedColumnFormula>IFERROR(IF(LEN(Jaloane!D3)=0,"",INDEX(JaloaneFoaieDeParcurs[],Jaloane!$B3+$B$17,3)),"")</calculatedColumnFormula>
    </tableColumn>
    <tableColumn id="2" name="Evenimente" dataDxfId="3">
      <calculatedColumnFormula>IFERROR(IF(LEN(Jaloane!E3)=0,"",INDEX(JaloaneFoaieDeParcurs[],Jaloane!$B3+$B$17,4)),"")</calculatedColumnFormula>
    </tableColumn>
    <tableColumn id="3" name="Poziție" dataDxfId="2">
      <calculatedColumnFormula>IFERROR(INDEX(JaloaneFoaieDeParcurs[],Jaloane!$B3+$B$17,2),"")</calculatedColumnFormula>
    </tableColumn>
  </tableColumns>
  <tableStyleInfo name="Stilul de tabel pentru Foaia de parcurs pentru produs" showFirstColumn="1" showLastColumn="0" showRowStripes="1" showColumnStripes="0"/>
  <extLst>
    <ext xmlns:x14="http://schemas.microsoft.com/office/spreadsheetml/2009/9/main" uri="{504A1905-F514-4f6f-8877-14C23A59335A}">
      <x14:table altTextSummary="Tabelul cu conținutul acestei Diagrame dinamice se generează automat din datele introduse în foaia de lucru Jaloane. Pentru a păstra capacitatea dinamică a diagramei Foaie de parcurs în foaia de lucru Foaie de parcurs, nu modificați și nu ștergeți nimic din acest tabel."/>
    </ext>
  </extLst>
</table>
</file>

<file path=xl/tables/table3.xml><?xml version="1.0" encoding="utf-8"?>
<table xmlns="http://schemas.openxmlformats.org/spreadsheetml/2006/main" id="4" name="IncrementDefilare" displayName="IncrementDefilare" ref="B16:B17" totalsRowShown="0" dataDxfId="1">
  <autoFilter ref="B16:B17"/>
  <tableColumns count="1">
    <tableColumn id="1" name="Incrementare rând" dataDxfId="0"/>
  </tableColumns>
  <tableStyleInfo name="Stilul de tabel pentru Foaia de parcurs pentru produs" showFirstColumn="0" showLastColumn="0" showRowStripes="1" showColumnStripes="0"/>
  <extLst>
    <ext xmlns:x14="http://schemas.microsoft.com/office/spreadsheetml/2009/9/main" uri="{504A1905-F514-4f6f-8877-14C23A59335A}">
      <x14:table altTextSummary="Posibilitatea de a defila prin Cronologia foaie de parcurs are la bază o valoare incrementală din acest tabel. Actualizând această valoare, defilarea prin cronologie se va desfășura în incremente mai mari. Valoarea implicită este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5" x14ac:dyDescent="0.25"/>
  <cols>
    <col min="1" max="1" width="2.28515625" style="19" customWidth="1"/>
    <col min="2" max="2" width="6.7109375" hidden="1" customWidth="1"/>
    <col min="3" max="3" width="10.140625" customWidth="1"/>
    <col min="4" max="4" width="15.42578125" customWidth="1"/>
    <col min="5" max="5" width="46.140625" customWidth="1"/>
    <col min="7" max="11" width="10.28515625"/>
  </cols>
  <sheetData>
    <row r="1" spans="1:5" ht="23.25" x14ac:dyDescent="0.25">
      <c r="A1" s="19" t="s">
        <v>0</v>
      </c>
      <c r="C1" s="12" t="s">
        <v>5</v>
      </c>
      <c r="D1" s="3"/>
      <c r="E1" s="3"/>
    </row>
    <row r="2" spans="1:5" x14ac:dyDescent="0.25">
      <c r="A2" s="19" t="s">
        <v>1</v>
      </c>
      <c r="B2" s="5" t="s">
        <v>4</v>
      </c>
      <c r="C2" s="5" t="s">
        <v>6</v>
      </c>
      <c r="D2" s="5" t="s">
        <v>8</v>
      </c>
      <c r="E2" s="5" t="s">
        <v>9</v>
      </c>
    </row>
    <row r="3" spans="1:5" x14ac:dyDescent="0.25">
      <c r="A3" s="19" t="s">
        <v>2</v>
      </c>
      <c r="B3" s="15">
        <f>ROW($A1)</f>
        <v>1</v>
      </c>
      <c r="C3" s="15">
        <v>1</v>
      </c>
      <c r="D3" s="17">
        <f ca="1">TODAY()</f>
        <v>43280</v>
      </c>
      <c r="E3" t="s">
        <v>10</v>
      </c>
    </row>
    <row r="4" spans="1:5" ht="30" x14ac:dyDescent="0.25">
      <c r="B4" s="15">
        <f t="shared" ref="B4:B26" si="0">ROW($A2)</f>
        <v>2</v>
      </c>
      <c r="C4" s="15">
        <v>-2</v>
      </c>
      <c r="D4" s="17">
        <f ca="1">D3+10</f>
        <v>43290</v>
      </c>
      <c r="E4" s="3" t="s">
        <v>11</v>
      </c>
    </row>
    <row r="5" spans="1:5" ht="45" x14ac:dyDescent="0.25">
      <c r="B5" s="15">
        <f t="shared" si="0"/>
        <v>3</v>
      </c>
      <c r="C5" s="15">
        <v>1</v>
      </c>
      <c r="D5" s="17">
        <f ca="1">D4+20</f>
        <v>43310</v>
      </c>
      <c r="E5" s="3" t="s">
        <v>12</v>
      </c>
    </row>
    <row r="6" spans="1:5" x14ac:dyDescent="0.25">
      <c r="B6" s="15">
        <f t="shared" si="0"/>
        <v>4</v>
      </c>
      <c r="C6" s="15">
        <v>-1</v>
      </c>
      <c r="D6" s="17">
        <f ca="1">D5+30</f>
        <v>43340</v>
      </c>
      <c r="E6" t="s">
        <v>13</v>
      </c>
    </row>
    <row r="7" spans="1:5" ht="45" x14ac:dyDescent="0.25">
      <c r="B7" s="15">
        <f t="shared" si="0"/>
        <v>5</v>
      </c>
      <c r="C7" s="15">
        <v>-0.5</v>
      </c>
      <c r="D7" s="17">
        <f ca="1">D6+40</f>
        <v>43380</v>
      </c>
      <c r="E7" s="3" t="s">
        <v>14</v>
      </c>
    </row>
    <row r="8" spans="1:5" ht="60" x14ac:dyDescent="0.25">
      <c r="B8" s="15">
        <f t="shared" si="0"/>
        <v>6</v>
      </c>
      <c r="C8" s="15">
        <v>2</v>
      </c>
      <c r="D8" s="17">
        <f ca="1">D7+50</f>
        <v>43430</v>
      </c>
      <c r="E8" s="3" t="s">
        <v>15</v>
      </c>
    </row>
    <row r="9" spans="1:5" x14ac:dyDescent="0.25">
      <c r="B9" s="15">
        <f t="shared" si="0"/>
        <v>7</v>
      </c>
      <c r="C9" s="15">
        <v>0.5</v>
      </c>
      <c r="D9" s="17">
        <f ca="1">D8+60</f>
        <v>43490</v>
      </c>
      <c r="E9" t="s">
        <v>16</v>
      </c>
    </row>
    <row r="10" spans="1:5" x14ac:dyDescent="0.25">
      <c r="B10" s="15">
        <f t="shared" si="0"/>
        <v>8</v>
      </c>
      <c r="C10" s="15">
        <v>-1</v>
      </c>
      <c r="D10" s="17">
        <f ca="1">D9+70</f>
        <v>43560</v>
      </c>
      <c r="E10" t="s">
        <v>17</v>
      </c>
    </row>
    <row r="11" spans="1:5" ht="30" x14ac:dyDescent="0.25">
      <c r="B11" s="15">
        <f t="shared" si="0"/>
        <v>9</v>
      </c>
      <c r="C11" s="15">
        <v>0.5</v>
      </c>
      <c r="D11" s="17">
        <f ca="1">D10+80</f>
        <v>43640</v>
      </c>
      <c r="E11" s="3" t="s">
        <v>18</v>
      </c>
    </row>
    <row r="12" spans="1:5" ht="75" x14ac:dyDescent="0.25">
      <c r="B12" s="15">
        <f t="shared" si="0"/>
        <v>10</v>
      </c>
      <c r="C12" s="16">
        <v>-2</v>
      </c>
      <c r="D12" s="18">
        <f ca="1">D11+90</f>
        <v>43730</v>
      </c>
      <c r="E12" s="3" t="s">
        <v>19</v>
      </c>
    </row>
    <row r="13" spans="1:5" x14ac:dyDescent="0.25">
      <c r="B13" s="15">
        <f t="shared" si="0"/>
        <v>11</v>
      </c>
      <c r="C13" s="15">
        <v>3</v>
      </c>
      <c r="D13" s="18">
        <f ca="1">D12+100</f>
        <v>43830</v>
      </c>
      <c r="E13" t="s">
        <v>20</v>
      </c>
    </row>
    <row r="14" spans="1:5" x14ac:dyDescent="0.25">
      <c r="B14" s="15">
        <f t="shared" si="0"/>
        <v>12</v>
      </c>
      <c r="C14" s="15">
        <v>-1</v>
      </c>
      <c r="D14" s="18">
        <f ca="1">D13+90</f>
        <v>43920</v>
      </c>
      <c r="E14" t="s">
        <v>21</v>
      </c>
    </row>
    <row r="15" spans="1:5" x14ac:dyDescent="0.25">
      <c r="B15" s="15">
        <f t="shared" si="0"/>
        <v>13</v>
      </c>
      <c r="C15" s="15">
        <v>1</v>
      </c>
      <c r="D15" s="18">
        <f ca="1">D14+80</f>
        <v>44000</v>
      </c>
      <c r="E15" t="s">
        <v>22</v>
      </c>
    </row>
    <row r="16" spans="1:5" x14ac:dyDescent="0.25">
      <c r="B16" s="15">
        <f t="shared" si="0"/>
        <v>14</v>
      </c>
      <c r="C16" s="15">
        <v>1</v>
      </c>
      <c r="D16" s="18">
        <f ca="1">D15+70</f>
        <v>44070</v>
      </c>
      <c r="E16" t="s">
        <v>23</v>
      </c>
    </row>
    <row r="17" spans="1:5" x14ac:dyDescent="0.25">
      <c r="B17" s="15">
        <f t="shared" si="0"/>
        <v>15</v>
      </c>
      <c r="C17" s="15">
        <v>-3</v>
      </c>
      <c r="D17" s="18">
        <f ca="1">D16+60</f>
        <v>44130</v>
      </c>
      <c r="E17" t="s">
        <v>24</v>
      </c>
    </row>
    <row r="18" spans="1:5" x14ac:dyDescent="0.25">
      <c r="B18" s="15">
        <f t="shared" si="0"/>
        <v>16</v>
      </c>
      <c r="C18" s="15">
        <v>-2</v>
      </c>
      <c r="D18" s="18">
        <f ca="1">D17+50</f>
        <v>44180</v>
      </c>
      <c r="E18" t="s">
        <v>25</v>
      </c>
    </row>
    <row r="19" spans="1:5" x14ac:dyDescent="0.25">
      <c r="B19" s="15">
        <f t="shared" si="0"/>
        <v>17</v>
      </c>
      <c r="C19" s="15">
        <v>2</v>
      </c>
      <c r="D19" s="18">
        <f ca="1">D18+40</f>
        <v>44220</v>
      </c>
      <c r="E19" t="s">
        <v>26</v>
      </c>
    </row>
    <row r="20" spans="1:5" x14ac:dyDescent="0.25">
      <c r="B20" s="15">
        <f t="shared" si="0"/>
        <v>18</v>
      </c>
      <c r="C20" s="15">
        <v>-1</v>
      </c>
      <c r="D20" s="18">
        <f ca="1">D19+30</f>
        <v>44250</v>
      </c>
      <c r="E20" t="s">
        <v>24</v>
      </c>
    </row>
    <row r="21" spans="1:5" x14ac:dyDescent="0.25">
      <c r="B21" s="15">
        <f t="shared" si="0"/>
        <v>19</v>
      </c>
      <c r="C21" s="15">
        <v>1</v>
      </c>
      <c r="D21" s="18">
        <f ca="1">D20+20</f>
        <v>44270</v>
      </c>
      <c r="E21" t="s">
        <v>25</v>
      </c>
    </row>
    <row r="22" spans="1:5" x14ac:dyDescent="0.25">
      <c r="B22" s="15">
        <f t="shared" si="0"/>
        <v>20</v>
      </c>
      <c r="C22" s="16">
        <v>-3</v>
      </c>
      <c r="D22" s="18">
        <f ca="1">D21+10</f>
        <v>44280</v>
      </c>
      <c r="E22" t="s">
        <v>26</v>
      </c>
    </row>
    <row r="23" spans="1:5" x14ac:dyDescent="0.25">
      <c r="B23" s="15">
        <f t="shared" si="0"/>
        <v>21</v>
      </c>
      <c r="C23" s="15">
        <v>2</v>
      </c>
      <c r="D23" s="18">
        <f ca="1">D22+20</f>
        <v>44300</v>
      </c>
      <c r="E23" t="s">
        <v>27</v>
      </c>
    </row>
    <row r="24" spans="1:5" x14ac:dyDescent="0.25">
      <c r="B24" s="15">
        <f t="shared" si="0"/>
        <v>22</v>
      </c>
      <c r="C24" s="15">
        <v>1</v>
      </c>
      <c r="D24" s="18">
        <f ca="1">D23+30</f>
        <v>44330</v>
      </c>
      <c r="E24" t="s">
        <v>28</v>
      </c>
    </row>
    <row r="25" spans="1:5" x14ac:dyDescent="0.25">
      <c r="B25" s="15">
        <f t="shared" si="0"/>
        <v>23</v>
      </c>
      <c r="C25" s="15">
        <v>-3</v>
      </c>
      <c r="D25" s="18">
        <f ca="1">D24+40</f>
        <v>44370</v>
      </c>
      <c r="E25" t="s">
        <v>29</v>
      </c>
    </row>
    <row r="26" spans="1:5" x14ac:dyDescent="0.25">
      <c r="B26" s="15">
        <f t="shared" si="0"/>
        <v>24</v>
      </c>
      <c r="C26" s="15">
        <v>-2</v>
      </c>
      <c r="D26" s="18">
        <f ca="1">D25+50</f>
        <v>44420</v>
      </c>
      <c r="E26" t="s">
        <v>30</v>
      </c>
    </row>
    <row r="27" spans="1:5" x14ac:dyDescent="0.25">
      <c r="A27" s="19" t="s">
        <v>3</v>
      </c>
      <c r="C27" s="20" t="s">
        <v>7</v>
      </c>
      <c r="D27" s="20"/>
      <c r="E27" s="20"/>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RowHeight="15" x14ac:dyDescent="0.25"/>
  <cols>
    <col min="1" max="1" width="2.7109375" style="21" customWidth="1"/>
    <col min="2" max="3" width="51.140625" style="14" customWidth="1"/>
    <col min="4" max="4" width="73.85546875" style="14" customWidth="1"/>
    <col min="5" max="5" width="14.140625" style="14" customWidth="1"/>
    <col min="6" max="16384" width="9.140625" style="14"/>
  </cols>
  <sheetData>
    <row r="1" spans="1:4" ht="255" customHeight="1" x14ac:dyDescent="0.25">
      <c r="A1" s="21" t="s">
        <v>31</v>
      </c>
    </row>
    <row r="2" spans="1:4" ht="246.75" customHeight="1" x14ac:dyDescent="0.25"/>
    <row r="3" spans="1:4" ht="18" customHeight="1" x14ac:dyDescent="0.25">
      <c r="A3" s="22"/>
      <c r="B3" s="13">
        <f ca="1">'Date diagramă'!B20</f>
        <v>2018</v>
      </c>
      <c r="C3" s="13" t="str">
        <f ca="1">'Date diagramă'!B21</f>
        <v/>
      </c>
      <c r="D3" s="13">
        <f ca="1">'Date diagramă'!B22</f>
        <v>2019</v>
      </c>
    </row>
  </sheetData>
  <printOptions horizontalCentered="1"/>
  <pageMargins left="0.25" right="0.25" top="0.75" bottom="0.75" header="0.3" footer="0.3"/>
  <pageSetup paperSize="9" scale="7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Bară de defilare 2">
              <controlPr defaultSize="0" autoPict="0" altText="Scrollbar to navigate the roadmap">
                <anchor>
                  <from>
                    <xdr:col>0</xdr:col>
                    <xdr:colOff>9525</xdr:colOff>
                    <xdr:row>2</xdr:row>
                    <xdr:rowOff>209550</xdr:rowOff>
                  </from>
                  <to>
                    <xdr:col>4</xdr:col>
                    <xdr:colOff>9525</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5" x14ac:dyDescent="0.25"/>
  <cols>
    <col min="1" max="1" width="78.7109375" customWidth="1"/>
  </cols>
  <sheetData>
    <row r="1" spans="1:1" ht="23.25" x14ac:dyDescent="0.25">
      <c r="A1" s="1" t="s">
        <v>32</v>
      </c>
    </row>
    <row r="2" spans="1:1" ht="15.75" x14ac:dyDescent="0.25">
      <c r="A2" s="2" t="s">
        <v>33</v>
      </c>
    </row>
    <row r="3" spans="1:1" ht="270" x14ac:dyDescent="0.25">
      <c r="A3" s="3" t="s">
        <v>34</v>
      </c>
    </row>
    <row r="4" spans="1:1" ht="89.25" customHeight="1" x14ac:dyDescent="0.25">
      <c r="A4" s="3" t="s">
        <v>35</v>
      </c>
    </row>
    <row r="5" spans="1:1" x14ac:dyDescent="0.25">
      <c r="A5" t="s">
        <v>36</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5" x14ac:dyDescent="0.25"/>
  <cols>
    <col min="1" max="1" width="2.28515625" style="19" customWidth="1"/>
    <col min="2" max="2" width="20.42578125" customWidth="1"/>
    <col min="3" max="3" width="13.5703125" customWidth="1"/>
    <col min="4" max="4" width="9.5703125" customWidth="1"/>
    <col min="6" max="6" width="20.28515625" bestFit="1" customWidth="1"/>
  </cols>
  <sheetData>
    <row r="1" spans="1:4" ht="46.5" customHeight="1" x14ac:dyDescent="0.25">
      <c r="A1" s="19" t="s">
        <v>37</v>
      </c>
      <c r="B1" s="12" t="s">
        <v>43</v>
      </c>
    </row>
    <row r="2" spans="1:4" ht="15.75" x14ac:dyDescent="0.25">
      <c r="A2" s="19" t="s">
        <v>38</v>
      </c>
      <c r="B2" s="4" t="s">
        <v>44</v>
      </c>
    </row>
    <row r="3" spans="1:4" x14ac:dyDescent="0.25">
      <c r="A3" s="19" t="s">
        <v>39</v>
      </c>
      <c r="B3" t="s">
        <v>8</v>
      </c>
      <c r="C3" t="s">
        <v>51</v>
      </c>
      <c r="D3" t="s">
        <v>6</v>
      </c>
    </row>
    <row r="4" spans="1:4" x14ac:dyDescent="0.25">
      <c r="B4" s="10">
        <f ca="1">IFERROR(IF(LEN(Jaloane!D3)=0,"",INDEX(JaloaneFoaieDeParcurs[],Jaloane!$B3+$B$17,3)),"")</f>
        <v>43280</v>
      </c>
      <c r="C4" s="6" t="str">
        <f>IFERROR(IF(LEN(Jaloane!E3)=0,"",INDEX(JaloaneFoaieDeParcurs[],Jaloane!$B3+$B$17,4)),"")</f>
        <v>Pornire</v>
      </c>
      <c r="D4" s="7">
        <f>IFERROR(INDEX(JaloaneFoaieDeParcurs[],Jaloane!$B3+$B$17,2),"")</f>
        <v>1</v>
      </c>
    </row>
    <row r="5" spans="1:4" ht="45" x14ac:dyDescent="0.25">
      <c r="B5" s="10">
        <f ca="1">IFERROR(IF(LEN(Jaloane!D4)=0,"",INDEX(JaloaneFoaieDeParcurs[],Jaloane!$B4+$B$17,3)),"")</f>
        <v>43290</v>
      </c>
      <c r="C5" s="6" t="str">
        <f>IFERROR(IF(LEN(Jaloane!E4)=0,"",INDEX(JaloaneFoaieDeParcurs[],Jaloane!$B4+$B$17,4)),"")</f>
        <v>Analiza problemelor
activitatea 1</v>
      </c>
      <c r="D5" s="7">
        <f>IFERROR(INDEX(JaloaneFoaieDeParcurs[],Jaloane!$B4+$B$17,2),"")</f>
        <v>-2</v>
      </c>
    </row>
    <row r="6" spans="1:4" ht="75" x14ac:dyDescent="0.25">
      <c r="B6" s="10">
        <f ca="1">IFERROR(IF(LEN(Jaloane!D5)=0,"",INDEX(JaloaneFoaieDeParcurs[],Jaloane!$B5+$B$17,3)),"")</f>
        <v>43310</v>
      </c>
      <c r="C6" s="6" t="str">
        <f>IFERROR(IF(LEN(Jaloane!E5)=0,"",INDEX(JaloaneFoaieDeParcurs[],Jaloane!$B5+$B$17,4)),"")</f>
        <v>Dezvoltare prezentare afacere
activitatea 1
activitatea 2</v>
      </c>
      <c r="D6" s="7">
        <f>IFERROR(INDEX(JaloaneFoaieDeParcurs[],Jaloane!$B5+$B$17,2),"")</f>
        <v>1</v>
      </c>
    </row>
    <row r="7" spans="1:4" ht="30" x14ac:dyDescent="0.25">
      <c r="B7" s="10">
        <f ca="1">IFERROR(IF(LEN(Jaloane!D6)=0,"",INDEX(JaloaneFoaieDeParcurs[],Jaloane!$B6+$B$17,3)),"")</f>
        <v>43340</v>
      </c>
      <c r="C7" s="6" t="str">
        <f>IFERROR(IF(LEN(Jaloane!E6)=0,"",INDEX(JaloaneFoaieDeParcurs[],Jaloane!$B6+$B$17,4)),"")</f>
        <v>Revizuire prezentare</v>
      </c>
      <c r="D7" s="7">
        <f>IFERROR(INDEX(JaloaneFoaieDeParcurs[],Jaloane!$B6+$B$17,2),"")</f>
        <v>-1</v>
      </c>
    </row>
    <row r="8" spans="1:4" ht="45" x14ac:dyDescent="0.25">
      <c r="B8" s="10">
        <f ca="1">IFERROR(IF(LEN(Jaloane!D7)=0,"",INDEX(JaloaneFoaieDeParcurs[],Jaloane!$B7+$B$17,3)),"")</f>
        <v>43380</v>
      </c>
      <c r="C8" s="6" t="str">
        <f>IFERROR(IF(LEN(Jaloane!E7)=0,"",INDEX(JaloaneFoaieDeParcurs[],Jaloane!$B7+$B$17,4)),"")</f>
        <v>Exec start
activitatea 1
activitatea 2</v>
      </c>
      <c r="D8" s="7">
        <f>IFERROR(INDEX(JaloaneFoaieDeParcurs[],Jaloane!$B7+$B$17,2),"")</f>
        <v>-0.5</v>
      </c>
    </row>
    <row r="9" spans="1:4" ht="60" x14ac:dyDescent="0.25">
      <c r="B9" s="10">
        <f ca="1">IFERROR(IF(LEN(Jaloane!D8)=0,"",INDEX(JaloaneFoaieDeParcurs[],Jaloane!$B8+$B$17,3)),"")</f>
        <v>43430</v>
      </c>
      <c r="C9" s="6" t="str">
        <f>IFERROR(IF(LEN(Jaloane!E8)=0,"",INDEX(JaloaneFoaieDeParcurs[],Jaloane!$B8+$B$17,4)),"")</f>
        <v>Exec aliniere
activitatea 1
activitatea 2
activitatea 3</v>
      </c>
      <c r="D9" s="7">
        <f>IFERROR(INDEX(JaloaneFoaieDeParcurs[],Jaloane!$B8+$B$17,2),"")</f>
        <v>2</v>
      </c>
    </row>
    <row r="10" spans="1:4" ht="75" x14ac:dyDescent="0.25">
      <c r="B10" s="10">
        <f ca="1">IFERROR(IF(LEN(Jaloane!D9)=0,"",INDEX(JaloaneFoaieDeParcurs[],Jaloane!$B9+$B$17,3)),"")</f>
        <v>43490</v>
      </c>
      <c r="C10" s="6" t="str">
        <f>IFERROR(IF(LEN(Jaloane!E9)=0,"",INDEX(JaloaneFoaieDeParcurs[],Jaloane!$B9+$B$17,4)),"")</f>
        <v>Cumpărare de către un participant direct interesat</v>
      </c>
      <c r="D10" s="7">
        <f>IFERROR(INDEX(JaloaneFoaieDeParcurs[],Jaloane!$B9+$B$17,2),"")</f>
        <v>0.5</v>
      </c>
    </row>
    <row r="11" spans="1:4" ht="30" x14ac:dyDescent="0.25">
      <c r="B11" s="10">
        <f ca="1">IFERROR(IF(LEN(Jaloane!D10)=0,"",INDEX(JaloaneFoaieDeParcurs[],Jaloane!$B10+$B$17,3)),"")</f>
        <v>43560</v>
      </c>
      <c r="C11" s="6" t="str">
        <f>IFERROR(IF(LEN(Jaloane!E10)=0,"",INDEX(JaloaneFoaieDeParcurs[],Jaloane!$B10+$B$17,4)),"")</f>
        <v>Selecție resursă</v>
      </c>
      <c r="D11" s="7">
        <f>IFERROR(INDEX(JaloaneFoaieDeParcurs[],Jaloane!$B10+$B$17,2),"")</f>
        <v>-1</v>
      </c>
    </row>
    <row r="12" spans="1:4" ht="30" x14ac:dyDescent="0.25">
      <c r="B12" s="10">
        <f ca="1">IFERROR(IF(LEN(Jaloane!D11)=0,"",INDEX(JaloaneFoaieDeParcurs[],Jaloane!$B11+$B$17,3)),"")</f>
        <v>43640</v>
      </c>
      <c r="C12" s="6" t="str">
        <f>IFERROR(IF(LEN(Jaloane!E11)=0,"",INDEX(JaloaneFoaieDeParcurs[],Jaloane!$B11+$B$17,4)),"")</f>
        <v xml:space="preserve">Creare echipă
activitatea 1 </v>
      </c>
      <c r="D12" s="7">
        <f>IFERROR(INDEX(JaloaneFoaieDeParcurs[],Jaloane!$B11+$B$17,2),"")</f>
        <v>0.5</v>
      </c>
    </row>
    <row r="13" spans="1:4" ht="75" x14ac:dyDescent="0.25">
      <c r="B13" s="10">
        <f ca="1">IFERROR(IF(LEN(Jaloane!D12)=0,"",INDEX(JaloaneFoaieDeParcurs[],Jaloane!$B12+$B$17,3)),"")</f>
        <v>43730</v>
      </c>
      <c r="C13" s="6" t="str">
        <f>IFERROR(IF(LEN(Jaloane!E12)=0,"",INDEX(JaloaneFoaieDeParcurs[],Jaloane!$B12+$B$17,4)),"")</f>
        <v>Start echipă
activitatea 1 
activitatea 2
activitatea 3
activitatea 4</v>
      </c>
      <c r="D13" s="7">
        <f>IFERROR(INDEX(JaloaneFoaieDeParcurs[],Jaloane!$B12+$B$17,2),"")</f>
        <v>-2</v>
      </c>
    </row>
    <row r="15" spans="1:4" ht="15.75" x14ac:dyDescent="0.25">
      <c r="A15" s="19" t="s">
        <v>40</v>
      </c>
      <c r="B15" s="4" t="s">
        <v>45</v>
      </c>
    </row>
    <row r="16" spans="1:4" x14ac:dyDescent="0.25">
      <c r="B16" t="s">
        <v>46</v>
      </c>
    </row>
    <row r="17" spans="1:3" x14ac:dyDescent="0.25">
      <c r="B17" s="11">
        <v>0</v>
      </c>
    </row>
    <row r="19" spans="1:3" ht="15.75" x14ac:dyDescent="0.25">
      <c r="A19" s="19" t="s">
        <v>41</v>
      </c>
      <c r="B19" s="4" t="s">
        <v>47</v>
      </c>
    </row>
    <row r="20" spans="1:3" x14ac:dyDescent="0.25">
      <c r="B20">
        <f ca="1">IFERROR(YEAR(B4),"")</f>
        <v>2018</v>
      </c>
      <c r="C20" t="s">
        <v>52</v>
      </c>
    </row>
    <row r="21" spans="1:3" x14ac:dyDescent="0.25">
      <c r="B21" t="str">
        <f ca="1">IFERROR(IF(YEAR($B$9)=$B$20,"",YEAR($B$9)),"")</f>
        <v/>
      </c>
      <c r="C21" t="s">
        <v>53</v>
      </c>
    </row>
    <row r="22" spans="1:3" x14ac:dyDescent="0.25">
      <c r="B22">
        <f ca="1">IFERROR(IF(YEAR($B$13)=$B$20,"",YEAR($B$13)),"")</f>
        <v>2019</v>
      </c>
      <c r="C22" t="s">
        <v>54</v>
      </c>
    </row>
    <row r="24" spans="1:3" ht="15.75" x14ac:dyDescent="0.25">
      <c r="A24" s="19" t="s">
        <v>42</v>
      </c>
      <c r="B24" s="4" t="s">
        <v>48</v>
      </c>
      <c r="C24" s="23">
        <f ca="1">B4</f>
        <v>43280</v>
      </c>
    </row>
    <row r="25" spans="1:3" ht="15.75" x14ac:dyDescent="0.25">
      <c r="B25" s="4" t="s">
        <v>49</v>
      </c>
      <c r="C25" s="23">
        <f ca="1">B9</f>
        <v>43430</v>
      </c>
    </row>
    <row r="26" spans="1:3" ht="15.75" x14ac:dyDescent="0.25">
      <c r="B26" s="9" t="s">
        <v>50</v>
      </c>
      <c r="C26" s="23">
        <f ca="1">B13</f>
        <v>43730</v>
      </c>
    </row>
    <row r="27" spans="1:3" x14ac:dyDescent="0.25">
      <c r="B27" s="8"/>
    </row>
    <row r="28" spans="1:3" x14ac:dyDescent="0.25">
      <c r="B28" s="8"/>
    </row>
    <row r="29" spans="1:3" x14ac:dyDescent="0.25">
      <c r="B29" s="8"/>
    </row>
    <row r="30" spans="1:3" x14ac:dyDescent="0.25">
      <c r="B30" s="8"/>
    </row>
    <row r="31" spans="1:3" x14ac:dyDescent="0.25">
      <c r="B31" s="8"/>
    </row>
    <row r="32" spans="1:3" x14ac:dyDescent="0.25">
      <c r="B32" s="8"/>
    </row>
  </sheetData>
  <printOptions horizontalCentered="1"/>
  <pageMargins left="0.7" right="0.7" top="0.75" bottom="0.75" header="0.3" footer="0.3"/>
  <pageSetup paperSize="9" scale="60"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Jaloane</vt:lpstr>
      <vt:lpstr>Foaie de parcurs</vt:lpstr>
      <vt:lpstr>Despre</vt:lpstr>
      <vt:lpstr>Date diagramă</vt:lpstr>
      <vt:lpstr>Jaloane!Print_Titles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2018-06-29T13:46:12Z</dcterms:created>
  <dcterms:modified xsi:type="dcterms:W3CDTF">2018-06-29T13:46:12Z</dcterms:modified>
</cp:coreProperties>
</file>