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600" windowWidth="28800" windowHeight="11715"/>
  </bookViews>
  <sheets>
    <sheet name="רישום תנועות" sheetId="1" r:id="rId1"/>
  </sheets>
  <definedNames>
    <definedName name="_xlnm._FilterDatabase" localSheetId="0" hidden="1">'רישום תנועות'!$C$2:$I$6</definedName>
    <definedName name="ColumnTitle1">CheckRegister[[#Headers],[מספר]]</definedName>
    <definedName name="_xlnm.Print_Titles" localSheetId="0">'רישום תנועות'!$2:$2</definedName>
  </definedNames>
  <calcPr calcId="171027"/>
  <webPublishing codePage="1252"/>
</workbook>
</file>

<file path=xl/calcChain.xml><?xml version="1.0" encoding="utf-8"?>
<calcChain xmlns="http://schemas.openxmlformats.org/spreadsheetml/2006/main">
  <c r="D6" i="1" l="1"/>
  <c r="D5" i="1"/>
  <c r="D4" i="1"/>
  <c r="D3" i="1"/>
  <c r="I3" i="1"/>
  <c r="I4" i="1" l="1"/>
  <c r="I5" i="1" s="1"/>
  <c r="I6" i="1" s="1"/>
</calcChain>
</file>

<file path=xl/sharedStrings.xml><?xml version="1.0" encoding="utf-8"?>
<sst xmlns="http://schemas.openxmlformats.org/spreadsheetml/2006/main" count="14" uniqueCount="13">
  <si>
    <t>√</t>
  </si>
  <si>
    <t>רישום תנועות</t>
  </si>
  <si>
    <t>מספר</t>
  </si>
  <si>
    <t>תאריך</t>
  </si>
  <si>
    <t>תיאור התנועה</t>
  </si>
  <si>
    <t>יתרה קודמת</t>
  </si>
  <si>
    <t>מצרכים</t>
  </si>
  <si>
    <t>הפקדה, רווחים מהגרלות</t>
  </si>
  <si>
    <t>ניקוי יבש</t>
  </si>
  <si>
    <t>נ</t>
  </si>
  <si>
    <t>חובה (-)</t>
  </si>
  <si>
    <t>זכות (+)</t>
  </si>
  <si>
    <t>יתרה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</si>
</sst>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#,##0.00\ &quot;₪&quot;"/>
    <numFmt numFmtId="165" formatCode="_ &quot;₪&quot;\ * #,##0.00_ ;_ &quot;₪&quot;\ * \-#,##0.00_ ;_ &quot;₪&quot;\ * &quot;-&quot;??_ ;_ @_ "/>
    <numFmt numFmtId="166" formatCode="dd/mm/yyyy"/>
  </numFmts>
  <fonts count="20" x14ac:knownFonts="1">
    <font>
      <sz val="11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sz val="11"/>
      <color theme="1" tint="0.34998626667073579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3"/>
      <color theme="1" tint="0.34998626667073579"/>
      <name val="Tahoma"/>
      <family val="2"/>
    </font>
    <font>
      <b/>
      <sz val="11"/>
      <color theme="1" tint="0.34998626667073579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4"/>
      <color theme="1" tint="0.34998626667073579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>
      <alignment vertical="center" wrapText="1"/>
    </xf>
    <xf numFmtId="0" fontId="17" fillId="0" borderId="0">
      <alignment horizontal="left" vertical="center"/>
    </xf>
    <xf numFmtId="0" fontId="8" fillId="0" borderId="0" applyNumberFormat="0" applyFill="0" applyBorder="0" applyProtection="0">
      <alignment vertical="center"/>
    </xf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Border="0" applyAlignment="0" applyProtection="0"/>
    <xf numFmtId="164" fontId="7" fillId="0" borderId="0" applyFill="0" applyBorder="0" applyProtection="0">
      <alignment horizontal="right" vertical="center"/>
    </xf>
    <xf numFmtId="14" fontId="7" fillId="0" borderId="0" applyFont="0" applyFill="0" applyBorder="0">
      <alignment horizontal="right" vertical="center"/>
    </xf>
    <xf numFmtId="0" fontId="7" fillId="0" borderId="0" applyFont="0" applyFill="0" applyBorder="0">
      <alignment horizontal="center"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5" fillId="6" borderId="1" applyNumberFormat="0" applyAlignment="0" applyProtection="0"/>
    <xf numFmtId="0" fontId="14" fillId="0" borderId="3" applyNumberFormat="0" applyFill="0" applyAlignment="0" applyProtection="0"/>
    <xf numFmtId="0" fontId="6" fillId="7" borderId="4" applyNumberFormat="0" applyAlignment="0" applyProtection="0"/>
    <xf numFmtId="0" fontId="19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0" fillId="0" borderId="0" xfId="0" applyAlignment="1">
      <alignment horizontal="right" vertical="center" wrapText="1" readingOrder="2"/>
    </xf>
    <xf numFmtId="0" fontId="0" fillId="0" borderId="0" xfId="0" applyAlignment="1">
      <alignment horizontal="left" vertical="center" readingOrder="2"/>
    </xf>
    <xf numFmtId="0" fontId="17" fillId="0" borderId="0" xfId="1" applyAlignment="1">
      <alignment horizontal="right" vertical="center" readingOrder="2"/>
    </xf>
    <xf numFmtId="0" fontId="0" fillId="0" borderId="0" xfId="0" applyNumberFormat="1" applyFont="1" applyFill="1" applyBorder="1" applyAlignment="1">
      <alignment horizontal="right" vertical="center" wrapText="1" readingOrder="2"/>
    </xf>
    <xf numFmtId="0" fontId="0" fillId="0" borderId="0" xfId="0" applyFont="1" applyFill="1" applyBorder="1" applyAlignment="1">
      <alignment horizontal="right" vertical="center" wrapText="1" readingOrder="2"/>
    </xf>
    <xf numFmtId="0" fontId="0" fillId="0" borderId="0" xfId="8" applyFont="1" applyAlignment="1">
      <alignment horizontal="center" vertical="center" readingOrder="2"/>
    </xf>
    <xf numFmtId="166" fontId="0" fillId="0" borderId="0" xfId="7" applyNumberFormat="1" applyFont="1" applyAlignment="1">
      <alignment horizontal="left" vertical="center" readingOrder="2"/>
    </xf>
    <xf numFmtId="164" fontId="7" fillId="0" borderId="0" xfId="6" applyNumberFormat="1" applyAlignment="1">
      <alignment horizontal="left" vertical="center" readingOrder="2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9" builtinId="3" customBuiltin="1"/>
    <cellStyle name="Comma [0]" xfId="10" builtinId="6" customBuiltin="1"/>
    <cellStyle name="Currency" xfId="6" builtinId="4" customBuiltin="1"/>
    <cellStyle name="Currency [0]" xfId="11" builtinId="7" customBuiltin="1"/>
    <cellStyle name="Explanatory Text" xfId="23" builtinId="53" customBuiltin="1"/>
    <cellStyle name="Good" xfId="13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2" builtinId="5" customBuiltin="1"/>
    <cellStyle name="Title" xfId="1" builtinId="15" customBuiltin="1"/>
    <cellStyle name="Total" xfId="24" builtinId="25" customBuiltin="1"/>
    <cellStyle name="Warning Text" xfId="21" builtinId="11" customBuiltin="1"/>
    <cellStyle name="בדיקת מצב פירעון" xfId="8"/>
    <cellStyle name="תאריך" xfId="7"/>
  </cellStyles>
  <dxfs count="7">
    <dxf>
      <numFmt numFmtId="167" formatCode="[$₪-40D]\ #,##0.00"/>
    </dxf>
    <dxf>
      <numFmt numFmtId="167" formatCode="[$₪-40D]\ #,##0.00"/>
    </dxf>
    <dxf>
      <numFmt numFmtId="167" formatCode="[$₪-40D]\ #,##0.00"/>
    </dxf>
    <dxf>
      <fill>
        <patternFill>
          <bgColor theme="0" tint="-4.9989318521683403E-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fill>
        <patternFill>
          <bgColor theme="6" tint="0.59996337778862885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רישום תנועות" defaultPivotStyle="PivotStyleLight16">
    <tableStyle name="רישום תנועות" pivot="0" count="4">
      <tableStyleElement type="wholeTable" dxfId="6"/>
      <tableStyleElement type="header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heckRegister" displayName="CheckRegister" ref="C2:I6" totalsRowShown="0">
  <autoFilter ref="C2:I6"/>
  <tableColumns count="7">
    <tableColumn id="1" name="מספר"/>
    <tableColumn id="2" name="תאריך"/>
    <tableColumn id="3" name="תיאור התנועה"/>
    <tableColumn id="4" name="נ"/>
    <tableColumn id="5" name="חובה (-)" dataDxfId="2" dataCellStyle="Currency"/>
    <tableColumn id="10" name="זכות (+)" dataDxfId="1" dataCellStyle="Currency"/>
    <tableColumn id="6" name="יתרה" dataDxfId="0" dataCellStyle="Currency">
      <calculatedColumnFormula>IFERROR(IF(ROW()=3,$H$3,I2-CheckRegister[[#This Row],[חובה (-)]]+CheckRegister[[#This Row],[זכות (+)]]),0)</calculatedColumnFormula>
    </tableColumn>
  </tableColumns>
  <tableStyleInfo name="רישום תנועות" showFirstColumn="0" showLastColumn="0" showRowStripes="1" showColumnStripes="0"/>
  <extLst>
    <ext xmlns:x14="http://schemas.microsoft.com/office/spreadsheetml/2009/9/main" uri="{504A1905-F514-4f6f-8877-14C23A59335A}">
      <x14:table altTextSummary="הזן את מספר השיק, התאריך, תיאור העסקה וסכומי החובה והזכות. סמן את עמודה F כששיקים נפרעים. היתרה מחושבת באופן אוטומטי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6"/>
  <sheetViews>
    <sheetView showGridLines="0" rightToLeft="1" tabSelected="1" workbookViewId="0"/>
  </sheetViews>
  <sheetFormatPr defaultColWidth="15.625" defaultRowHeight="30" customHeight="1" x14ac:dyDescent="0.2"/>
  <cols>
    <col min="1" max="1" width="2.375" customWidth="1"/>
    <col min="2" max="2" width="2.375" hidden="1" customWidth="1"/>
    <col min="3" max="3" width="10.625" customWidth="1"/>
    <col min="4" max="4" width="10.875" customWidth="1"/>
    <col min="5" max="5" width="39.625" customWidth="1"/>
    <col min="6" max="6" width="5.375" customWidth="1"/>
    <col min="7" max="9" width="18.625" customWidth="1"/>
    <col min="10" max="10" width="2.625" customWidth="1"/>
  </cols>
  <sheetData>
    <row r="1" spans="1:9" ht="36" customHeight="1" x14ac:dyDescent="0.2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</row>
    <row r="2" spans="1:9" ht="20.100000000000001" customHeight="1" x14ac:dyDescent="0.2">
      <c r="A2" s="1"/>
      <c r="B2" s="1"/>
      <c r="C2" s="4" t="s">
        <v>2</v>
      </c>
      <c r="D2" s="5" t="s">
        <v>3</v>
      </c>
      <c r="E2" s="5" t="s">
        <v>4</v>
      </c>
      <c r="F2" s="5" t="s">
        <v>9</v>
      </c>
      <c r="G2" s="5" t="s">
        <v>10</v>
      </c>
      <c r="H2" s="5" t="s">
        <v>11</v>
      </c>
      <c r="I2" s="5" t="s">
        <v>12</v>
      </c>
    </row>
    <row r="3" spans="1:9" ht="30" customHeight="1" x14ac:dyDescent="0.2">
      <c r="A3" s="1"/>
      <c r="B3" s="1"/>
      <c r="C3" s="5"/>
      <c r="D3" s="7">
        <f ca="1">TODAY()</f>
        <v>43285</v>
      </c>
      <c r="E3" s="5" t="s">
        <v>5</v>
      </c>
      <c r="F3" s="6"/>
      <c r="G3" s="8"/>
      <c r="H3" s="8">
        <v>1016.16</v>
      </c>
      <c r="I3" s="8">
        <f>IFERROR(IF(ROW()=3,$H$3,I2-CheckRegister[[#This Row],[חובה (-)]]+CheckRegister[[#This Row],[זכות (+)]]),0)</f>
        <v>1016.16</v>
      </c>
    </row>
    <row r="4" spans="1:9" ht="30" customHeight="1" x14ac:dyDescent="0.2">
      <c r="A4" s="1"/>
      <c r="B4" s="1"/>
      <c r="C4" s="5">
        <v>1033</v>
      </c>
      <c r="D4" s="7">
        <f ca="1">TODAY()+1</f>
        <v>43286</v>
      </c>
      <c r="E4" s="5" t="s">
        <v>6</v>
      </c>
      <c r="F4" s="6" t="s">
        <v>0</v>
      </c>
      <c r="G4" s="8">
        <v>123.78</v>
      </c>
      <c r="H4" s="8"/>
      <c r="I4" s="8">
        <f>IFERROR(IF(ROW()=3,$H$3,I3-CheckRegister[[#This Row],[חובה (-)]]+CheckRegister[[#This Row],[זכות (+)]]),0)</f>
        <v>892.38</v>
      </c>
    </row>
    <row r="5" spans="1:9" ht="30" customHeight="1" x14ac:dyDescent="0.2">
      <c r="A5" s="1"/>
      <c r="B5" s="1"/>
      <c r="C5" s="5"/>
      <c r="D5" s="7">
        <f ca="1">TODAY()+2</f>
        <v>43287</v>
      </c>
      <c r="E5" s="5" t="s">
        <v>7</v>
      </c>
      <c r="F5" s="6"/>
      <c r="G5" s="8"/>
      <c r="H5" s="8">
        <v>10000</v>
      </c>
      <c r="I5" s="8">
        <f>IFERROR(IF(ROW()=3,$H$3,I4-CheckRegister[[#This Row],[חובה (-)]]+CheckRegister[[#This Row],[זכות (+)]]),0)</f>
        <v>10892.38</v>
      </c>
    </row>
    <row r="6" spans="1:9" ht="30" customHeight="1" x14ac:dyDescent="0.2">
      <c r="A6" s="1"/>
      <c r="B6" s="1"/>
      <c r="C6" s="5">
        <v>1034</v>
      </c>
      <c r="D6" s="7">
        <f ca="1">TODAY()+3</f>
        <v>43288</v>
      </c>
      <c r="E6" s="5" t="s">
        <v>8</v>
      </c>
      <c r="F6" s="6"/>
      <c r="G6" s="8">
        <v>10.75</v>
      </c>
      <c r="H6" s="8"/>
      <c r="I6" s="8">
        <f>IFERROR(IF(ROW()=3,$H$3,I5-CheckRegister[[#This Row],[חובה (-)]]+CheckRegister[[#This Row],[זכות (+)]]),0)</f>
        <v>10881.63</v>
      </c>
    </row>
  </sheetData>
  <phoneticPr fontId="1" type="noConversion"/>
  <dataValidations count="10">
    <dataValidation allowBlank="1" showInputMessage="1" showErrorMessage="1" prompt="צור רשימה של פרטי שיקים בגליון העבודה 'רישום תנועות'. היתרה מחושבת באופן אוטומטי" sqref="A1"/>
    <dataValidation allowBlank="1" showInputMessage="1" showErrorMessage="1" prompt="הכותרת של גליון עבודה זה מופיעה בתא זה. הזן את התנועות ברצף בטבלה מתחת" sqref="C1"/>
    <dataValidation allowBlank="1" showInputMessage="1" showErrorMessage="1" prompt="הזן את מספר השיק בעמודה זו תחת כותרת זו. השתמש במסנני כותרות כדי למצוא ערכים ספציפיים" sqref="C2"/>
    <dataValidation allowBlank="1" showInputMessage="1" showErrorMessage="1" prompt="הזן את התאריך בעמודה זו תחת כותרת זו" sqref="D2"/>
    <dataValidation allowBlank="1" showInputMessage="1" showErrorMessage="1" prompt="הזן את תיאור התנועה בעמודה זו תחת כותרת זו" sqref="E2"/>
    <dataValidation allowBlank="1" showInputMessage="1" showErrorMessage="1" prompt="בחר את סימן הביקורת בעמודה זו תחת כותרת זו כדי לציין שהשיק נפרע. הקש ALT+חץ למטה כדי לפתוח את הרשימה הנפתחת ולאחר מכן הקש ENTER כדי לבצע בחירה." sqref="F2"/>
    <dataValidation allowBlank="1" showInputMessage="1" showErrorMessage="1" prompt="הזן סכום חובה בעמודה זו תחת כותרת זו" sqref="G2"/>
    <dataValidation allowBlank="1" showInputMessage="1" showErrorMessage="1" prompt="הזן סכום זכות בעמודה זו תחת כותרת זו" sqref="H2"/>
    <dataValidation allowBlank="1" showInputMessage="1" showErrorMessage="1" prompt="היתרה מחושבת באופן אוטומטי בעמודה זו תחת כותרת זו" sqref="I2"/>
    <dataValidation type="list" errorStyle="warning" allowBlank="1" showInputMessage="1" showErrorMessage="1" error="בחר את סימן הביקורת מתוך הרשימה. בחר 'ביטול', הקש ALT+חץ למטה כדי לפתוח את הרשימה הנפתחת ולאחר מכן הקש ENTER כדי לבצע בחירה" sqref="F3:F6">
      <formula1>$B$1:$B$2</formula1>
    </dataValidation>
  </dataValidations>
  <printOptions horizontalCentered="1"/>
  <pageMargins left="0.5" right="0.5" top="1" bottom="1" header="0.5" footer="0.5"/>
  <pageSetup paperSize="9" fitToHeight="0" orientation="landscape" r:id="rId1"/>
  <headerFooter differentFirst="1">
    <oddFooter>Page &amp;P of &amp;N</oddFooter>
  </headerFooter>
  <ignoredErrors>
    <ignoredError sqref="I3:I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רישום תנועות</vt:lpstr>
      <vt:lpstr>ColumnTitle1</vt:lpstr>
      <vt:lpstr>'רישום תנועות'!Print_Titles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2018-07-04T07:19:50Z</dcterms:created>
  <dcterms:modified xsi:type="dcterms:W3CDTF">2018-07-04T07:19:50Z</dcterms:modified>
</cp:coreProperties>
</file>