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7470" windowHeight="2580"/>
  </bookViews>
  <sheets>
    <sheet name="雙週工時表" sheetId="2" r:id="rId1"/>
  </sheets>
  <definedNames>
    <definedName name="_xlnm.Print_Titles" localSheetId="0">雙週工時表!$9:$9</definedName>
    <definedName name="列標題區域1..C7">雙週工時表!$B$3</definedName>
    <definedName name="列標題區域2..H4">雙週工時表!$F$3</definedName>
    <definedName name="列標題區域3..H7">雙週工時表!$F$6</definedName>
    <definedName name="列標題區域4..H24">雙週工時表!$C$24</definedName>
    <definedName name="列標題區域5..G25">雙週工時表!$C$25</definedName>
    <definedName name="列標題區域6..H26">雙週工時表!$C$26</definedName>
    <definedName name="標題​​1">工時表[[#Headers],[星期]]</definedName>
  </definedName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<sst xmlns="http://schemas.openxmlformats.org/spreadsheetml/2006/main" count="37" uniqueCount="30">
  <si>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雙週工時表</t>
  </si>
  <si>
    <t>公司名稱</t>
  </si>
  <si>
    <t>街道地址：</t>
  </si>
  <si>
    <t>地址 2：</t>
  </si>
  <si>
    <t>郵遞區號，縣/市：</t>
  </si>
  <si>
    <t>員工：</t>
  </si>
  <si>
    <t>經理：</t>
  </si>
  <si>
    <t>星期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</si>
  <si>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</si>
  <si>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</si>
  <si>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</si>
  <si>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</si>
  <si>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</si>
  <si>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</si>
  <si>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</si>
  <si>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日期</t>
  </si>
  <si>
    <t>總工時</t>
  </si>
  <si>
    <t>時薪</t>
  </si>
  <si>
    <t>總薪資</t>
  </si>
  <si>
    <t>正常工時</t>
  </si>
  <si>
    <t>員工簽名</t>
  </si>
  <si>
    <t>經理簽名</t>
  </si>
  <si>
    <t>加班時數</t>
  </si>
  <si>
    <t>薪資週期開始日期：</t>
  </si>
  <si>
    <t>薪資週期結束日期：</t>
  </si>
  <si>
    <t>員工電話：</t>
  </si>
  <si>
    <t>員工電子郵件：</t>
  </si>
  <si>
    <t>病假</t>
  </si>
  <si>
    <t>休假</t>
  </si>
  <si>
    <t>合計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</si>
</sst>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$-F800]dddd\,\ mmmm\ dd\,\ yyyy"/>
    <numFmt numFmtId="166" formatCode="[&lt;=9999999]###\-####;\(0#\)\ ###\-####"/>
    <numFmt numFmtId="167" formatCode="0.00_ "/>
    <numFmt numFmtId="168" formatCode="&quot;NT$&quot;#,##0.00"/>
  </numFmts>
  <fonts count="24">
    <font>
      <sz val="11"/>
      <color theme="1" tint="0.2499465926084170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1" tint="0.24994659260841701"/>
      <name val="Microsoft JhengHei UI"/>
      <family val="2"/>
    </font>
    <font>
      <b/>
      <sz val="11"/>
      <color theme="1" tint="0.2499465926084170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14"/>
      <color theme="1" tint="0.24994659260841701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1" tint="0.24994659260841701"/>
      <name val="Microsoft JhengHei UI"/>
      <family val="2"/>
    </font>
    <font>
      <sz val="11"/>
      <color rgb="FFFF0000"/>
      <name val="Microsoft JhengHei UI"/>
      <family val="2"/>
    </font>
    <font>
      <b/>
      <sz val="11"/>
      <color theme="1" tint="0.249977111117893"/>
      <name val="Microsoft JhengHei UI"/>
      <family val="2"/>
    </font>
    <font>
      <sz val="11"/>
      <color theme="1" tint="0.249977111117893"/>
      <name val="Microsoft JhengHei UI"/>
      <family val="2"/>
    </font>
    <font>
      <sz val="9"/>
      <name val="細明體"/>
      <family val="3"/>
      <charset val="136"/>
    </font>
    <font>
      <sz val="18"/>
      <color theme="1" tint="0.24994659260841701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sz val="14"/>
      <color theme="1" tint="0.24994659260841701"/>
      <name val="Microsoft JhengHei UI"/>
      <family val="2"/>
      <charset val="136"/>
    </font>
    <font>
      <b/>
      <sz val="11"/>
      <color theme="1" tint="0.24994659260841701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10" fillId="0" borderId="3" applyNumberFormat="0" applyFill="0" applyProtection="0">
      <alignment horizontal="left"/>
    </xf>
    <xf numFmtId="0" fontId="6" fillId="0" borderId="0" applyFill="0" applyBorder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6" fillId="0" borderId="0" applyFill="0" applyBorder="0" applyProtection="0">
      <alignment horizontal="center" vertical="center"/>
    </xf>
    <xf numFmtId="168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15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167" fontId="18" fillId="0" borderId="0" applyFont="0" applyFill="0" applyBorder="0">
      <alignment horizontal="center" vertical="center"/>
    </xf>
    <xf numFmtId="2" fontId="17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8" fontId="17" fillId="3" borderId="1" applyNumberFormat="0" applyFont="0" applyAlignment="0">
      <alignment horizontal="center" vertical="center"/>
    </xf>
    <xf numFmtId="165" fontId="6" fillId="0" borderId="0" applyFont="0" applyFill="0" applyBorder="0">
      <alignment horizontal="center" vertical="center"/>
    </xf>
    <xf numFmtId="166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8" applyNumberFormat="0" applyAlignment="0" applyProtection="0"/>
    <xf numFmtId="0" fontId="14" fillId="8" borderId="9" applyNumberFormat="0" applyAlignment="0" applyProtection="0"/>
    <xf numFmtId="0" fontId="4" fillId="8" borderId="8" applyNumberFormat="0" applyAlignment="0" applyProtection="0"/>
    <xf numFmtId="0" fontId="12" fillId="0" borderId="10" applyNumberFormat="0" applyFill="0" applyAlignment="0" applyProtection="0"/>
    <xf numFmtId="0" fontId="5" fillId="9" borderId="11" applyNumberFormat="0" applyAlignment="0" applyProtection="0"/>
    <xf numFmtId="0" fontId="16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3">
    <xf numFmtId="0" fontId="0" fillId="0" borderId="0" xfId="0">
      <alignment horizontal="left" vertical="center"/>
    </xf>
    <xf numFmtId="0" fontId="21" fillId="0" borderId="0" xfId="0" applyFont="1">
      <alignment horizontal="left" vertical="center"/>
    </xf>
    <xf numFmtId="0" fontId="22" fillId="0" borderId="3" xfId="1" applyFont="1">
      <alignment horizontal="left"/>
    </xf>
    <xf numFmtId="0" fontId="21" fillId="0" borderId="0" xfId="2" applyFont="1"/>
    <xf numFmtId="165" fontId="21" fillId="0" borderId="4" xfId="16" applyFont="1" applyBorder="1">
      <alignment horizontal="center" vertical="center"/>
    </xf>
    <xf numFmtId="166" fontId="21" fillId="0" borderId="4" xfId="17" applyFont="1" applyBorder="1" applyAlignment="1">
      <alignment horizontal="left" vertical="center"/>
    </xf>
    <xf numFmtId="0" fontId="21" fillId="0" borderId="4" xfId="18" applyFont="1" applyAlignment="1">
      <alignment horizontal="left" vertical="center"/>
    </xf>
    <xf numFmtId="0" fontId="21" fillId="0" borderId="0" xfId="3" applyFont="1" applyFill="1" applyBorder="1">
      <alignment horizontal="center" vertical="center"/>
    </xf>
    <xf numFmtId="0" fontId="21" fillId="0" borderId="0" xfId="4" applyFont="1" applyFill="1" applyBorder="1">
      <alignment horizontal="left" vertical="center"/>
    </xf>
    <xf numFmtId="165" fontId="21" fillId="0" borderId="0" xfId="16" applyFont="1">
      <alignment horizontal="center" vertical="center"/>
    </xf>
    <xf numFmtId="167" fontId="21" fillId="0" borderId="0" xfId="12" applyFont="1" applyFill="1" applyBorder="1">
      <alignment horizontal="center" vertical="center"/>
    </xf>
    <xf numFmtId="0" fontId="23" fillId="0" borderId="1" xfId="11" applyFont="1">
      <alignment horizontal="left" vertical="center" indent="1"/>
    </xf>
    <xf numFmtId="167" fontId="23" fillId="2" borderId="1" xfId="12" applyFont="1" applyFill="1" applyBorder="1">
      <alignment horizontal="center" vertical="center"/>
    </xf>
    <xf numFmtId="168" fontId="21" fillId="0" borderId="1" xfId="7" applyFont="1" applyBorder="1">
      <alignment horizontal="center" vertical="center"/>
    </xf>
    <xf numFmtId="168" fontId="21" fillId="2" borderId="1" xfId="7" applyFont="1" applyFill="1" applyBorder="1">
      <alignment horizontal="center" vertical="center"/>
    </xf>
    <xf numFmtId="168" fontId="23" fillId="3" borderId="1" xfId="15" applyNumberFormat="1" applyFont="1" applyAlignment="1">
      <alignment horizontal="left" vertical="center" indent="1"/>
    </xf>
    <xf numFmtId="168" fontId="23" fillId="2" borderId="1" xfId="8" applyFont="1" applyBorder="1">
      <alignment horizontal="center" vertical="center"/>
    </xf>
    <xf numFmtId="0" fontId="21" fillId="0" borderId="4" xfId="18" applyFont="1" applyAlignment="1">
      <alignment vertical="center"/>
    </xf>
    <xf numFmtId="0" fontId="21" fillId="0" borderId="6" xfId="18" applyFont="1" applyBorder="1" applyAlignment="1">
      <alignment vertical="center"/>
    </xf>
    <xf numFmtId="0" fontId="20" fillId="0" borderId="2" xfId="10" applyFont="1">
      <alignment horizontal="right"/>
    </xf>
    <xf numFmtId="0" fontId="21" fillId="0" borderId="5" xfId="18" applyFont="1" applyBorder="1" applyAlignment="1">
      <alignment vertical="center"/>
    </xf>
    <xf numFmtId="0" fontId="21" fillId="0" borderId="7" xfId="2" applyFont="1" applyBorder="1"/>
    <xf numFmtId="0" fontId="21" fillId="0" borderId="0" xfId="2" applyFont="1"/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31" builtinId="53" customBuiltin="1"/>
    <cellStyle name="Followed Hyperlink" xfId="20" builtinId="9" customBuiltin="1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9" builtinId="8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Title" xfId="10" builtinId="15" customBuiltin="1"/>
    <cellStyle name="Total" xfId="11" builtinId="25" customBuiltin="1"/>
    <cellStyle name="Warning Text" xfId="29" builtinId="11" customBuiltin="1"/>
    <cellStyle name="下框線" xfId="18"/>
    <cellStyle name="填滿1" xfId="14"/>
    <cellStyle name="填滿2" xfId="15"/>
    <cellStyle name="日期" xfId="16"/>
    <cellStyle name="時數" xfId="12"/>
    <cellStyle name="總工時" xfId="13"/>
    <cellStyle name="電話" xfId="17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numFmt numFmtId="167" formatCode="0.0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 tint="0.24994659260841701"/>
        <name val="Microsoft JhengHei UI"/>
        <family val="2"/>
        <charset val="136"/>
        <scheme val="none"/>
      </font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 tint="0.24994659260841701"/>
        <name val="Microsoft JhengHei UI"/>
        <family val="2"/>
        <charset val="136"/>
        <scheme val="none"/>
      </font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 tint="0.24994659260841701"/>
        <name val="Microsoft JhengHei UI"/>
        <family val="2"/>
        <charset val="136"/>
        <scheme val="none"/>
      </font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 tint="0.24994659260841701"/>
        <name val="Microsoft JhengHei UI"/>
        <family val="2"/>
        <charset val="136"/>
        <scheme val="none"/>
      </font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Microsoft JhengHei UI"/>
        <family val="2"/>
        <charset val="136"/>
        <scheme val="none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雙週工時表" pivot="0" count="3">
      <tableStyleElement type="wholeTable" dxfId="18"/>
      <tableStyleElement type="headerRow" dxfId="17"/>
      <tableStyleElement type="lastColumn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工時表" displayName="工時表" ref="B9:H23" headerRowDxfId="15" dataDxfId="14" totalsRowDxfId="13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星期" totalsRowLabel="合計" dataDxfId="12"/>
    <tableColumn id="2" name="日期" dataDxfId="11" totalsRowDxfId="10" dataCellStyle="日期">
      <calculatedColumnFormula>IF($H$3="","",C9+1)</calculatedColumnFormula>
    </tableColumn>
    <tableColumn id="3" name="正常工時" dataDxfId="9" totalsRowDxfId="8" dataCellStyle="時數"/>
    <tableColumn id="4" name="加班時數" dataDxfId="7" totalsRowDxfId="6" dataCellStyle="時數"/>
    <tableColumn id="5" name="病假" dataDxfId="5" totalsRowDxfId="4" dataCellStyle="時數"/>
    <tableColumn id="6" name="休假" dataDxfId="3" totalsRowDxfId="2" dataCellStyle="時數"/>
    <tableColumn id="7" name="合計" totalsRowFunction="sum" dataDxfId="1" totalsRowDxfId="0" dataCellStyle="時數">
      <calculatedColumnFormula>IFERROR(SUM(D10:G10), "")</calculatedColumnFormula>
    </tableColumn>
  </tableColumns>
  <tableStyleInfo name="雙週工時表" showFirstColumn="0" showLastColumn="1" showRowStripes="1" showColumnStripes="0"/>
  <extLst>
    <ext xmlns:x14="http://schemas.microsoft.com/office/spreadsheetml/2009/9/main" uri="{504A1905-F514-4f6f-8877-14C23A59335A}">
      <x14:table altTextSummary="輸入星期、日期、正常工作時數、加班、病假與休假時數。總時數與總薪資會自動計算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/>
  <cols>
    <col min="1" max="1" width="2.33203125" style="1" customWidth="1"/>
    <col min="2" max="3" width="20.77734375" style="1" customWidth="1"/>
    <col min="4" max="5" width="17.6640625" style="1" customWidth="1"/>
    <col min="6" max="7" width="11.77734375" style="1" customWidth="1"/>
    <col min="8" max="8" width="19" style="1" customWidth="1"/>
    <col min="9" max="9" width="2.77734375" style="1" customWidth="1"/>
    <col min="10" max="16384" width="8.88671875" style="1"/>
  </cols>
  <sheetData>
    <row r="1" spans="2:8" ht="42" customHeight="1" thickBot="1">
      <c r="B1" s="19" t="s">
        <v>0</v>
      </c>
      <c r="C1" s="19"/>
      <c r="D1" s="19"/>
      <c r="E1" s="19"/>
      <c r="F1" s="19"/>
      <c r="G1" s="19"/>
      <c r="H1" s="19"/>
    </row>
    <row r="2" spans="2:8" ht="42" customHeight="1" thickTop="1" thickBot="1">
      <c r="B2" s="2" t="s">
        <v>1</v>
      </c>
      <c r="C2" s="2"/>
      <c r="D2" s="2"/>
      <c r="E2" s="2"/>
      <c r="F2" s="2"/>
      <c r="G2" s="2"/>
      <c r="H2" s="2"/>
    </row>
    <row r="3" spans="2:8" ht="30" customHeight="1" thickTop="1">
      <c r="B3" s="3" t="s">
        <v>2</v>
      </c>
      <c r="C3" s="20"/>
      <c r="D3" s="20"/>
      <c r="F3" s="21" t="s">
        <v>23</v>
      </c>
      <c r="G3" s="21"/>
      <c r="H3" s="4"/>
    </row>
    <row r="4" spans="2:8" ht="30" customHeight="1">
      <c r="B4" s="3" t="s">
        <v>3</v>
      </c>
      <c r="C4" s="18"/>
      <c r="D4" s="18"/>
      <c r="F4" s="22" t="s">
        <v>24</v>
      </c>
      <c r="G4" s="22"/>
      <c r="H4" s="4"/>
    </row>
    <row r="5" spans="2:8" ht="30" customHeight="1">
      <c r="B5" s="3" t="s">
        <v>4</v>
      </c>
      <c r="C5" s="18"/>
      <c r="D5" s="18"/>
    </row>
    <row r="6" spans="2:8" ht="30" customHeight="1">
      <c r="B6" s="3" t="s">
        <v>5</v>
      </c>
      <c r="C6" s="18"/>
      <c r="D6" s="18"/>
      <c r="F6" s="22" t="s">
        <v>25</v>
      </c>
      <c r="G6" s="22"/>
      <c r="H6" s="5"/>
    </row>
    <row r="7" spans="2:8" ht="30" customHeight="1">
      <c r="B7" s="3" t="s">
        <v>6</v>
      </c>
      <c r="C7" s="18"/>
      <c r="D7" s="18"/>
      <c r="F7" s="22" t="s">
        <v>26</v>
      </c>
      <c r="G7" s="22"/>
      <c r="H7" s="6"/>
    </row>
    <row r="8" spans="2:8" ht="15" customHeight="1"/>
    <row r="9" spans="2:8" ht="30" customHeight="1">
      <c r="B9" s="7" t="s">
        <v>7</v>
      </c>
      <c r="C9" s="7" t="s">
        <v>15</v>
      </c>
      <c r="D9" s="7" t="s">
        <v>19</v>
      </c>
      <c r="E9" s="7" t="s">
        <v>22</v>
      </c>
      <c r="F9" s="7" t="s">
        <v>27</v>
      </c>
      <c r="G9" s="7" t="s">
        <v>28</v>
      </c>
      <c r="H9" s="7" t="s">
        <v>29</v>
      </c>
    </row>
    <row r="10" spans="2:8" ht="30" customHeight="1">
      <c r="B10" s="8" t="s">
        <v>8</v>
      </c>
      <c r="C10" s="9" t="str">
        <f>IFERROR(IF(H3="","",H3),"")</f>
        <v/>
      </c>
      <c r="D10" s="10">
        <v>8</v>
      </c>
      <c r="E10" s="10"/>
      <c r="F10" s="10"/>
      <c r="G10" s="10"/>
      <c r="H10" s="10">
        <f>IFERROR(SUM(D10:G10), "")</f>
        <v>8</v>
      </c>
    </row>
    <row r="11" spans="2:8" ht="30" customHeight="1">
      <c r="B11" s="8" t="s">
        <v>9</v>
      </c>
      <c r="C11" s="9" t="str">
        <f t="shared" ref="C11:C23" si="0">IF($H$3="","",C10+1)</f>
        <v/>
      </c>
      <c r="D11" s="10">
        <v>8</v>
      </c>
      <c r="E11" s="10"/>
      <c r="F11" s="10"/>
      <c r="G11" s="10"/>
      <c r="H11" s="10">
        <f t="shared" ref="H11:H23" si="1">IFERROR(SUM(D11:G11), "")</f>
        <v>8</v>
      </c>
    </row>
    <row r="12" spans="2:8" ht="30" customHeight="1">
      <c r="B12" s="8" t="s">
        <v>10</v>
      </c>
      <c r="C12" s="9" t="str">
        <f t="shared" si="0"/>
        <v/>
      </c>
      <c r="D12" s="10">
        <v>8</v>
      </c>
      <c r="E12" s="10"/>
      <c r="F12" s="10"/>
      <c r="G12" s="10"/>
      <c r="H12" s="10">
        <f t="shared" si="1"/>
        <v>8</v>
      </c>
    </row>
    <row r="13" spans="2:8" ht="30" customHeight="1">
      <c r="B13" s="8" t="s">
        <v>11</v>
      </c>
      <c r="C13" s="9" t="str">
        <f t="shared" si="0"/>
        <v/>
      </c>
      <c r="D13" s="10">
        <v>8</v>
      </c>
      <c r="E13" s="10">
        <v>2.5</v>
      </c>
      <c r="F13" s="10"/>
      <c r="G13" s="10"/>
      <c r="H13" s="10">
        <f t="shared" si="1"/>
        <v>10.5</v>
      </c>
    </row>
    <row r="14" spans="2:8" ht="30" customHeight="1">
      <c r="B14" s="8" t="s">
        <v>12</v>
      </c>
      <c r="C14" s="9" t="str">
        <f t="shared" si="0"/>
        <v/>
      </c>
      <c r="D14" s="10">
        <v>8</v>
      </c>
      <c r="E14" s="10">
        <v>2</v>
      </c>
      <c r="F14" s="10"/>
      <c r="G14" s="10"/>
      <c r="H14" s="10">
        <f t="shared" si="1"/>
        <v>10</v>
      </c>
    </row>
    <row r="15" spans="2:8" ht="30" customHeight="1">
      <c r="B15" s="8" t="s">
        <v>13</v>
      </c>
      <c r="C15" s="9" t="str">
        <f t="shared" si="0"/>
        <v/>
      </c>
      <c r="D15" s="10"/>
      <c r="E15" s="10"/>
      <c r="F15" s="10"/>
      <c r="G15" s="10"/>
      <c r="H15" s="10">
        <f t="shared" si="1"/>
        <v>0</v>
      </c>
    </row>
    <row r="16" spans="2:8" ht="30" customHeight="1">
      <c r="B16" s="8" t="s">
        <v>14</v>
      </c>
      <c r="C16" s="9" t="str">
        <f t="shared" si="0"/>
        <v/>
      </c>
      <c r="D16" s="10"/>
      <c r="E16" s="10"/>
      <c r="F16" s="10"/>
      <c r="G16" s="10"/>
      <c r="H16" s="10">
        <f t="shared" si="1"/>
        <v>0</v>
      </c>
    </row>
    <row r="17" spans="2:8" ht="30" customHeight="1">
      <c r="B17" s="8" t="s">
        <v>8</v>
      </c>
      <c r="C17" s="9" t="str">
        <f t="shared" si="0"/>
        <v/>
      </c>
      <c r="D17" s="10"/>
      <c r="E17" s="10"/>
      <c r="F17" s="10"/>
      <c r="G17" s="10">
        <v>8</v>
      </c>
      <c r="H17" s="10">
        <f t="shared" si="1"/>
        <v>8</v>
      </c>
    </row>
    <row r="18" spans="2:8" ht="30" customHeight="1">
      <c r="B18" s="8" t="s">
        <v>9</v>
      </c>
      <c r="C18" s="9" t="str">
        <f t="shared" si="0"/>
        <v/>
      </c>
      <c r="D18" s="10"/>
      <c r="E18" s="10"/>
      <c r="F18" s="10">
        <v>8</v>
      </c>
      <c r="G18" s="10"/>
      <c r="H18" s="10">
        <f t="shared" si="1"/>
        <v>8</v>
      </c>
    </row>
    <row r="19" spans="2:8" ht="30" customHeight="1">
      <c r="B19" s="8" t="s">
        <v>10</v>
      </c>
      <c r="C19" s="9" t="str">
        <f t="shared" si="0"/>
        <v/>
      </c>
      <c r="D19" s="10">
        <v>8</v>
      </c>
      <c r="E19" s="10">
        <v>1</v>
      </c>
      <c r="F19" s="10"/>
      <c r="G19" s="10"/>
      <c r="H19" s="10">
        <f t="shared" si="1"/>
        <v>9</v>
      </c>
    </row>
    <row r="20" spans="2:8" ht="30" customHeight="1">
      <c r="B20" s="8" t="s">
        <v>11</v>
      </c>
      <c r="C20" s="9" t="str">
        <f t="shared" si="0"/>
        <v/>
      </c>
      <c r="D20" s="10">
        <v>8</v>
      </c>
      <c r="E20" s="10">
        <v>1</v>
      </c>
      <c r="F20" s="10"/>
      <c r="G20" s="10"/>
      <c r="H20" s="10">
        <f t="shared" si="1"/>
        <v>9</v>
      </c>
    </row>
    <row r="21" spans="2:8" ht="30" customHeight="1">
      <c r="B21" s="8" t="s">
        <v>12</v>
      </c>
      <c r="C21" s="9" t="str">
        <f t="shared" si="0"/>
        <v/>
      </c>
      <c r="D21" s="10">
        <v>8</v>
      </c>
      <c r="E21" s="10">
        <v>1</v>
      </c>
      <c r="F21" s="10"/>
      <c r="G21" s="10"/>
      <c r="H21" s="10">
        <f t="shared" si="1"/>
        <v>9</v>
      </c>
    </row>
    <row r="22" spans="2:8" ht="30" customHeight="1">
      <c r="B22" s="8" t="s">
        <v>13</v>
      </c>
      <c r="C22" s="9" t="str">
        <f t="shared" si="0"/>
        <v/>
      </c>
      <c r="D22" s="10"/>
      <c r="E22" s="10"/>
      <c r="F22" s="10"/>
      <c r="G22" s="10"/>
      <c r="H22" s="10">
        <f t="shared" si="1"/>
        <v>0</v>
      </c>
    </row>
    <row r="23" spans="2:8" ht="30" customHeight="1">
      <c r="B23" s="8" t="s">
        <v>14</v>
      </c>
      <c r="C23" s="9" t="str">
        <f t="shared" si="0"/>
        <v/>
      </c>
      <c r="D23" s="10"/>
      <c r="E23" s="10"/>
      <c r="F23" s="10"/>
      <c r="G23" s="10"/>
      <c r="H23" s="10">
        <f t="shared" si="1"/>
        <v>0</v>
      </c>
    </row>
    <row r="24" spans="2:8" ht="30" customHeight="1">
      <c r="C24" s="11" t="s">
        <v>16</v>
      </c>
      <c r="D24" s="12">
        <f>IFERROR(SUM(D10:D23), "")</f>
        <v>64</v>
      </c>
      <c r="E24" s="12">
        <f>IFERROR(SUM(E10:E23), "")</f>
        <v>7.5</v>
      </c>
      <c r="F24" s="12">
        <f>IFERROR(SUM(F10:F23), "")</f>
        <v>8</v>
      </c>
      <c r="G24" s="12">
        <f>IFERROR(SUM(G10:G23), "")</f>
        <v>8</v>
      </c>
      <c r="H24" s="12">
        <f>IFERROR(SUM(H10:H23), "")</f>
        <v>87.5</v>
      </c>
    </row>
    <row r="25" spans="2:8" ht="30" customHeight="1">
      <c r="C25" s="11" t="s">
        <v>17</v>
      </c>
      <c r="D25" s="13">
        <v>10</v>
      </c>
      <c r="E25" s="14">
        <f>D25*1.5</f>
        <v>15</v>
      </c>
      <c r="F25" s="14">
        <f>D25</f>
        <v>10</v>
      </c>
      <c r="G25" s="14">
        <f>D25</f>
        <v>10</v>
      </c>
      <c r="H25" s="15"/>
    </row>
    <row r="26" spans="2:8" ht="30" customHeight="1">
      <c r="C26" s="11" t="s">
        <v>18</v>
      </c>
      <c r="D26" s="16">
        <f>IFERROR(D24*D25, "")</f>
        <v>640</v>
      </c>
      <c r="E26" s="16">
        <f t="shared" ref="E26:G26" si="2">IFERROR(E24*E25, "")</f>
        <v>112.5</v>
      </c>
      <c r="F26" s="16">
        <f t="shared" si="2"/>
        <v>80</v>
      </c>
      <c r="G26" s="16">
        <f t="shared" si="2"/>
        <v>80</v>
      </c>
      <c r="H26" s="16">
        <f>IFERROR(SUM(D26:G26), "")</f>
        <v>912.5</v>
      </c>
    </row>
    <row r="27" spans="2:8" ht="30" customHeight="1">
      <c r="D27" s="17"/>
      <c r="E27" s="17"/>
      <c r="F27" s="17"/>
      <c r="G27" s="17"/>
      <c r="H27" s="17"/>
    </row>
    <row r="28" spans="2:8" ht="30" customHeight="1">
      <c r="D28" s="1" t="s">
        <v>20</v>
      </c>
    </row>
    <row r="29" spans="2:8" ht="30" customHeight="1">
      <c r="D29" s="17"/>
      <c r="E29" s="17"/>
      <c r="F29" s="17"/>
      <c r="G29" s="17"/>
      <c r="H29" s="17"/>
    </row>
    <row r="30" spans="2:8" ht="30" customHeight="1">
      <c r="D30" s="1" t="s">
        <v>21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phoneticPr fontId="19" type="noConversion"/>
  <dataValidations count="33">
    <dataValidation allowBlank="1" showInputMessage="1" showErrorMessage="1" prompt="在此工作表中建立雙週工時表。總時數與總薪資會自動計算" sqref="A1"/>
    <dataValidation allowBlank="1" showInputMessage="1" showErrorMessage="1" prompt="此儲存格為本工作表的標題" sqref="B1"/>
    <dataValidation allowBlank="1" showInputMessage="1" showErrorMessage="1" prompt="在此儲存格中輸入公司名稱。在儲存格 B3 至 C5 中輸入公司地址、在儲存格 H3 中輸入薪資週期開始日期，在儲存格 H4 輸入薪資週期結束日期，以及在儲存格 B6 至 H7 中輸入員工詳細資料" sqref="B2"/>
    <dataValidation allowBlank="1" showInputMessage="1" showErrorMessage="1" prompt="在右側儲存格中輸入街道地址" sqref="B3"/>
    <dataValidation allowBlank="1" showInputMessage="1" showErrorMessage="1" prompt="在此儲存格中輸入街道地址" sqref="C3"/>
    <dataValidation allowBlank="1" showInputMessage="1" showErrorMessage="1" prompt="在右側儲存格中輸入地址 2" sqref="B4"/>
    <dataValidation allowBlank="1" showInputMessage="1" showErrorMessage="1" prompt="在此儲存格中輸入地址 2" sqref="C4"/>
    <dataValidation allowBlank="1" showInputMessage="1" showErrorMessage="1" prompt="在右側儲存格中輸入郵遞區號和縣/市" sqref="B5"/>
    <dataValidation allowBlank="1" showInputMessage="1" showErrorMessage="1" prompt="在此儲存格中輸入郵遞區號和縣/市" sqref="C5"/>
    <dataValidation allowBlank="1" showInputMessage="1" showErrorMessage="1" prompt="在右側儲存格中輸入薪資週期開始日期" sqref="F3"/>
    <dataValidation allowBlank="1" showInputMessage="1" showErrorMessage="1" prompt="在此儲存格中輸入薪資週期開始日期" sqref="H3"/>
    <dataValidation allowBlank="1" showInputMessage="1" showErrorMessage="1" prompt="在右側儲存格中輸入薪資週期結束日期" sqref="F4"/>
    <dataValidation allowBlank="1" showInputMessage="1" showErrorMessage="1" prompt="在此儲存格中輸入薪資週期結束日期" sqref="H4"/>
    <dataValidation allowBlank="1" showInputMessage="1" showErrorMessage="1" prompt="在右側儲存格中輸入員工姓名" sqref="B6"/>
    <dataValidation allowBlank="1" showInputMessage="1" showErrorMessage="1" prompt="在此儲存格中輸入員工電話號碼" sqref="H6"/>
    <dataValidation allowBlank="1" showInputMessage="1" showErrorMessage="1" prompt="在右側儲存格中輸入員工電子郵件" sqref="F7"/>
    <dataValidation allowBlank="1" showInputMessage="1" showErrorMessage="1" prompt="在此儲存格中輸入員工電子郵件" sqref="H7"/>
    <dataValidation allowBlank="1" showInputMessage="1" showErrorMessage="1" prompt="在此標題下方的欄中輸入星期" sqref="B9"/>
    <dataValidation allowBlank="1" showInputMessage="1" showErrorMessage="1" prompt="在右側儲存格中輸入經理姓名" sqref="B7"/>
    <dataValidation allowBlank="1" showInputMessage="1" showErrorMessage="1" prompt="日期位於此標題下方的欄中，會根據儲存格 H3 與 H4 中薪資週期開始日期和結束日期自動更新" sqref="C9"/>
    <dataValidation allowBlank="1" showInputMessage="1" showErrorMessage="1" prompt="在此標題下方的欄中輸入正常工作時數" sqref="D9"/>
    <dataValidation allowBlank="1" showInputMessage="1" showErrorMessage="1" prompt="在此標題下方的欄中輸入加班時數" sqref="E9"/>
    <dataValidation allowBlank="1" showInputMessage="1" showErrorMessage="1" prompt="在此標題下方的欄中輸入病假時數" sqref="F9"/>
    <dataValidation allowBlank="1" showInputMessage="1" showErrorMessage="1" prompt="在此標題下方的欄中輸入休假時數" sqref="G9"/>
    <dataValidation allowBlank="1" showInputMessage="1" showErrorMessage="1" prompt="此標題下方的欄會自動計算總時數" sqref="H9"/>
    <dataValidation allowBlank="1" showInputMessage="1" showErrorMessage="1" prompt="右側儲存格會自動計算總時數" sqref="C24"/>
    <dataValidation allowBlank="1" showInputMessage="1" showErrorMessage="1" prompt="在右側儲存格中輸入時薪。相鄰儲存格中的時薪會自動更新" sqref="C25"/>
    <dataValidation allowBlank="1" showInputMessage="1" showErrorMessage="1" prompt="右側儲存格會自動計算總薪資" sqref="C26"/>
    <dataValidation allowBlank="1" showInputMessage="1" showErrorMessage="1" prompt="在此儲存格中輸入員工簽名" sqref="D27:H27"/>
    <dataValidation allowBlank="1" showInputMessage="1" showErrorMessage="1" prompt="在此儲存格中輸入經理簽名" sqref="D29:H29"/>
    <dataValidation allowBlank="1" showInputMessage="1" showErrorMessage="1" prompt="在此儲存格中輸入員工姓名" sqref="C6:D6"/>
    <dataValidation allowBlank="1" showInputMessage="1" showErrorMessage="1" prompt="在此儲存格中輸入經理姓名" sqref="C7:D7"/>
    <dataValidation allowBlank="1" showInputMessage="1" showErrorMessage="1" prompt="在右側儲存格中輸入員工電話號碼" sqref="F6:G6"/>
  </dataValidations>
  <printOptions horizontalCentered="1"/>
  <pageMargins left="0.7" right="0.7" top="0.75" bottom="0.75" header="0.3" footer="0.3"/>
  <pageSetup paperSize="9" scale="63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雙週工時表</vt:lpstr>
      <vt:lpstr>雙週工時表!Print_Titles</vt:lpstr>
      <vt:lpstr>列標題區域1..C7</vt:lpstr>
      <vt:lpstr>列標題區域2..H4</vt:lpstr>
      <vt:lpstr>列標題區域3..H7</vt:lpstr>
      <vt:lpstr>列標題區域4..H24</vt:lpstr>
      <vt:lpstr>列標題區域5..G25</vt:lpstr>
      <vt:lpstr>列標題區域6..H26</vt:lpstr>
      <vt:lpstr>標題​​1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2018-06-15T06:24:15Z</dcterms:created>
  <dcterms:modified xsi:type="dcterms:W3CDTF">2018-06-15T06:24:16Z</dcterms:modified>
</cp:coreProperties>
</file>