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10785" windowHeight="7200" xr2:uid="{00000000-000D-0000-FFFF-FFFF00000000}"/>
  </bookViews>
  <sheets>
    <sheet name="SODO BIUDŽETAS" sheetId="1" r:id="rId1"/>
    <sheet name="SĄRAŠAS" sheetId="2" r:id="rId2"/>
  </sheets>
  <definedNames>
    <definedName name="BendrosIšlaidos">'SODO BIUDŽETAS'!$B$5</definedName>
    <definedName name="DuomenųFiltras_AUGALAI">#N/A</definedName>
    <definedName name="DuomenųFiltras_TIPAS">#N/A</definedName>
    <definedName name="NumatytaLėšųSuma">'SODO BIUDŽETAS'!$B$3</definedName>
    <definedName name="_xlnm.Print_Titles" localSheetId="1">SĄRAŠAS!$1:$1</definedName>
    <definedName name="_xlnm.Print_Titles" localSheetId="0">'SODO BIUDŽETAS'!$8:$8</definedName>
    <definedName name="StulpelioPavadinimas2">SodoSričiųSąrašas[[#Headers],[TIPAS]]</definedName>
    <definedName name="StulpelioPavadinimoSritis1..B3">'SODO BIUDŽETAS'!$B$2</definedName>
    <definedName name="StulpelioPavadinimoSritis2..B5">'SODO BIUDŽETAS'!$B$4</definedName>
    <definedName name="StulpelioPavadinimoSritis3..B7">'SODO BIUDŽETAS'!$B$6</definedName>
    <definedName name="Tipai">SodoSričiųSąrašas[TIPAS]</definedName>
    <definedName name="Title1">SodoBiudžetas[[#Headers],[TIPAS]]</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<sst xmlns="http://schemas.openxmlformats.org/spreadsheetml/2006/main" count="38" uniqueCount="33">
  <si>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SODO BIUDŽETAS</t>
  </si>
  <si>
    <t>NUMATYTA LĖŠŲ SUMA</t>
  </si>
  <si>
    <t>BENDROS IŠLAIDOS</t>
  </si>
  <si>
    <t>SKIRTUMAS</t>
  </si>
  <si>
    <t>TIPAS</t>
  </si>
  <si>
    <t>AUGALAI</t>
  </si>
  <si>
    <t>GĖLĖS</t>
  </si>
  <si>
    <t>MEDŽIAI</t>
  </si>
  <si>
    <t>VISO AUGALŲ</t>
  </si>
  <si>
    <t>Šiame langelyje yra skritulinė diagrama, kurioje rodoma numatyta lėšų suma ir bendros išlaidos. Augalų išlaidų diagrama yra langelyje dešinėje.</t>
  </si>
  <si>
    <t>Rododendras</t>
  </si>
  <si>
    <t>Petunija</t>
  </si>
  <si>
    <t>Japoniškas klevas</t>
  </si>
  <si>
    <t>Šiame langelyje yra stulpelinė diagrama, kurioje pateikiamos augalų išlaidos. Duomenų filtrai sodo biudžetui filtruoti pagal tipą ir augalus yra langeliuose I1 ir J1, o informacija yra I5 langelyje, dešinėje.</t>
  </si>
  <si>
    <t>APRAŠAS</t>
  </si>
  <si>
    <t>Nuolat žaliuojantys augalai</t>
  </si>
  <si>
    <t>Vienmečiai, violetiniai ir balti</t>
  </si>
  <si>
    <t>Lapuotis</t>
  </si>
  <si>
    <t>KIEKIS</t>
  </si>
  <si>
    <t>KAINA</t>
  </si>
  <si>
    <t>IŠ VISO</t>
  </si>
  <si>
    <t>Šiame langelyje yra duomenų filtras sodo biudžetui filtruoti pagal tipą.</t>
  </si>
  <si>
    <t>INFORMACIJA. Norėdami į duomenų lentelę įtraukti naują eilutę, pažymėkite lentelės apatinį dešinįjį langelį, esantį kiek aukščiau sumos eilutės, ir paspauskite Tab.</t>
  </si>
  <si>
    <t>Šiame langelyje yra duomenų filtras sodo biudžetui filtruoti pagal augalus.</t>
  </si>
  <si>
    <t>SODO SRITYS</t>
  </si>
  <si>
    <t>SĖKLOS</t>
  </si>
  <si>
    <t>AUGALŲ TRĄŠOS</t>
  </si>
  <si>
    <t>ŽEMĖ</t>
  </si>
  <si>
    <t>MULČIAS</t>
  </si>
  <si>
    <t>TRĄŠOS / KOMPOSTAS</t>
  </si>
  <si>
    <t>HERBICIDAI / PESTICIDAI</t>
  </si>
  <si>
    <t>TVOROS</t>
  </si>
  <si>
    <t>BALDAI / SKULPTŪROS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</si>
</sst>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EUR]"/>
  </numFmts>
  <fonts count="12"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20">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0" fontId="7" fillId="0" borderId="2" xfId="3" applyAlignment="1">
      <alignment horizontal="left"/>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0" fontId="1" fillId="4" borderId="3" xfId="2" applyFill="1"/>
    <xf numFmtId="0" fontId="11" fillId="0" borderId="0" xfId="0" applyFont="1">
      <alignment wrapText="1"/>
    </xf>
    <xf numFmtId="0" fontId="7" fillId="0" borderId="2" xfId="3" applyAlignment="1">
      <alignment wrapText="1"/>
    </xf>
    <xf numFmtId="168" fontId="6" fillId="0" borderId="0" xfId="4" applyNumberFormat="1" applyAlignment="1">
      <alignment horizontal="left" vertical="top"/>
    </xf>
    <xf numFmtId="168" fontId="0" fillId="0" borderId="0" xfId="0" applyNumberFormat="1" applyFont="1">
      <alignment wrapText="1"/>
    </xf>
    <xf numFmtId="168" fontId="0" fillId="0" borderId="0" xfId="0" applyNumberFormat="1">
      <alignment wrapText="1"/>
    </xf>
    <xf numFmtId="168" fontId="10" fillId="0" borderId="0" xfId="0" applyNumberFormat="1" applyFont="1">
      <alignment wrapText="1"/>
    </xf>
    <xf numFmtId="0" fontId="3"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cellXfs>
  <cellStyles count="11">
    <cellStyle name="1 antraštė" xfId="1" builtinId="16" customBuiltin="1"/>
    <cellStyle name="2 antraštė" xfId="2" builtinId="17" customBuiltin="1"/>
    <cellStyle name="3 antraštė" xfId="3" builtinId="18" customBuiltin="1"/>
    <cellStyle name="4 antraštė" xfId="4" builtinId="19" customBuiltin="1"/>
    <cellStyle name="Blogas" xfId="10" builtinId="27" customBuiltin="1"/>
    <cellStyle name="Įprastas" xfId="0" builtinId="0" customBuiltin="1"/>
    <cellStyle name="Kablelis" xfId="5" builtinId="3" customBuiltin="1"/>
    <cellStyle name="Kablelis [0]" xfId="6" builtinId="6" customBuiltin="1"/>
    <cellStyle name="Procentai" xfId="9" builtinId="5" customBuiltin="1"/>
    <cellStyle name="Valiuta" xfId="7" builtinId="4" customBuiltin="1"/>
    <cellStyle name="Valiuta [0]" xfId="8" builtinId="7" customBuiltin="1"/>
  </cellStyles>
  <dxfs count="19">
    <dxf>
      <font>
        <strike val="0"/>
        <outline val="0"/>
        <shadow val="0"/>
        <u val="none"/>
        <vertAlign val="baseline"/>
        <sz val="11"/>
        <color theme="1" tint="0.24994659260841701"/>
        <name val="Tahoma"/>
        <family val="2"/>
        <scheme val="minor"/>
      </font>
    </dxf>
    <dxf>
      <font>
        <strike val="0"/>
        <outline val="0"/>
        <shadow val="0"/>
        <u val="none"/>
        <vertAlign val="baseline"/>
        <sz val="11"/>
        <color theme="1" tint="0.24994659260841701"/>
        <name val="Tahoma"/>
        <family val="2"/>
        <scheme val="minor"/>
      </font>
    </dxf>
    <dxf>
      <font>
        <b/>
        <i val="0"/>
        <strike val="0"/>
        <condense val="0"/>
        <extend val="0"/>
        <outline val="0"/>
        <shadow val="0"/>
        <u val="none"/>
        <vertAlign val="baseline"/>
        <sz val="11"/>
        <color theme="1" tint="0.24994659260841701"/>
        <name val="Tahoma"/>
        <scheme val="minor"/>
      </font>
      <numFmt numFmtId="169" formatCode="&quot;$&quot;#,##0.00"/>
    </dxf>
    <dxf>
      <numFmt numFmtId="168" formatCode="#,##0.00\ [$EUR]"/>
    </dxf>
    <dxf>
      <font>
        <b val="0"/>
        <i val="0"/>
        <strike val="0"/>
        <condense val="0"/>
        <extend val="0"/>
        <outline val="0"/>
        <shadow val="0"/>
        <u val="none"/>
        <vertAlign val="baseline"/>
        <sz val="11"/>
        <color theme="1" tint="0.24994659260841701"/>
        <name val="Tahoma"/>
        <scheme val="minor"/>
      </font>
      <numFmt numFmtId="169" formatCode="&quot;$&quot;#,##0.00"/>
    </dxf>
    <dxf>
      <numFmt numFmtId="168" formatCode="#,##0.00\ [$EUR]"/>
    </dxf>
    <dxf>
      <font>
        <b val="0"/>
        <i val="0"/>
        <strike val="0"/>
        <condense val="0"/>
        <extend val="0"/>
        <outline val="0"/>
        <shadow val="0"/>
        <u val="none"/>
        <vertAlign val="baseline"/>
        <sz val="11"/>
        <color theme="1" tint="0.24994659260841701"/>
        <name val="Tahoma"/>
        <scheme val="minor"/>
      </font>
    </dxf>
    <dxf>
      <font>
        <b val="0"/>
        <i val="0"/>
        <strike val="0"/>
        <condense val="0"/>
        <extend val="0"/>
        <outline val="0"/>
        <shadow val="0"/>
        <u val="none"/>
        <vertAlign val="baseline"/>
        <sz val="11"/>
        <color theme="1" tint="0.24994659260841701"/>
        <name val="Tahoma"/>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Trebuchet MS"/>
        <scheme val="major"/>
      </font>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DuomenųFiltroStiliusTamsus1 2" pivot="0" table="0" count="10" xr9:uid="{00000000-0011-0000-FFFF-FFFF00000000}">
      <tableStyleElement type="wholeTable" dxfId="18"/>
      <tableStyleElement type="headerRow" dxfId="17"/>
    </tableStyle>
    <tableStyle name="DuomenųFiltroStiliusTamsus6 2" pivot="0" table="0" count="10" xr9:uid="{00000000-0011-0000-FFFF-FFFF01000000}">
      <tableStyleElement type="wholeTable" dxfId="16"/>
      <tableStyleElement type="headerRow" dxfId="15"/>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DuomenųFiltroStiliusTamsus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DuomenųFiltroStiliusTamsus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BIUDŽETAS IR IŠLAIDOS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lt-LT"/>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667233180010915"/>
                  <c:y val="7.9131038795930767E-3"/>
                </c:manualLayout>
              </c:layout>
              <c:tx>
                <c:rich>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fld id="{A9048032-4F3C-4E4F-99E5-0FF660D0C0A9}" type="VALUE">
                      <a:rPr lang="en-US"/>
                      <a:pPr>
                        <a:defRPr sz="1100" b="0">
                          <a:solidFill>
                            <a:schemeClr val="tx1">
                              <a:lumMod val="95000"/>
                              <a:lumOff val="5000"/>
                            </a:schemeClr>
                          </a:solidFill>
                          <a:latin typeface="+mj-lt"/>
                        </a:defRPr>
                      </a:pPr>
                      <a:t>[REIKŠMĖ]</a:t>
                    </a:fld>
                    <a:endParaRPr lang="lt-LT"/>
                  </a:p>
                </c:rich>
              </c:tx>
              <c:numFmt formatCode="_-* #,##0.00\ [$EUR]_-;\-* #,##0.00\ [$EUR]_-;_-* &quot;-&quot;??\ [$EUR]_-;_-@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lt-LT"/>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15:dlblFieldTable/>
                  <c15:showDataLabelsRange val="0"/>
                </c:ext>
                <c:ext xmlns:c16="http://schemas.microsoft.com/office/drawing/2014/chart" uri="{C3380CC4-5D6E-409C-BE32-E72D297353CC}">
                  <c16:uniqueId val="{00000001-63EA-43C2-81CC-B534894B24EC}"/>
                </c:ext>
              </c:extLst>
            </c:dLbl>
            <c:dLbl>
              <c:idx val="1"/>
              <c:layout>
                <c:manualLayout>
                  <c:x val="0.1533286557002157"/>
                  <c:y val="5.4255608185695536E-3"/>
                </c:manualLayout>
              </c:layout>
              <c:numFmt formatCode="_-* #,##0.00\ [$EUR]_-;\-* #,##0.00\ [$EUR]_-;_-* &quot;-&quot;??\ [$EUR]_-;_-@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lt-LT"/>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numFmt formatCode="_-* #,##0.00\ [$EUR]_-;\-* #,##0.00\ [$EUR]_-;_-* &quot;-&quot;??\ [$EUR]_-;_-@_-"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lt-LT"/>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'SODO BIUDŽETAS'!$C$4:$C$5</c:f>
              <c:numCache>
                <c:formatCode>#\ ##0.00\ [$EUR]</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AUGALŲ</a:t>
            </a:r>
            <a:r>
              <a:rPr lang="en-US" sz="1200" baseline="0">
                <a:solidFill>
                  <a:schemeClr val="tx1">
                    <a:lumMod val="75000"/>
                    <a:lumOff val="25000"/>
                  </a:schemeClr>
                </a:solidFill>
                <a:latin typeface="+mj-lt"/>
              </a:rPr>
              <a:t> IŠLAIDOS</a:t>
            </a:r>
            <a:endParaRPr lang="en-US" sz="1200">
              <a:solidFill>
                <a:schemeClr val="tx1">
                  <a:lumMod val="75000"/>
                  <a:lumOff val="25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lt-LT"/>
        </a:p>
      </c:txPr>
    </c:title>
    <c:autoTitleDeleted val="0"/>
    <c:plotArea>
      <c:layout/>
      <c:barChart>
        <c:barDir val="col"/>
        <c:grouping val="clustered"/>
        <c:varyColors val="0"/>
        <c:ser>
          <c:idx val="0"/>
          <c:order val="0"/>
          <c:tx>
            <c:strRef>
              <c:f>'SODO BIUDŽETAS'!$C$9:$C$14</c:f>
              <c:strCache>
                <c:ptCount val="6"/>
                <c:pt idx="0">
                  <c:v>Rododendras</c:v>
                </c:pt>
                <c:pt idx="1">
                  <c:v>Petunija</c:v>
                </c:pt>
                <c:pt idx="2">
                  <c:v>Japoniškas klevas</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'SODO BIUDŽETAS'!$C$9:$C$14</c:f>
              <c:strCache>
                <c:ptCount val="3"/>
                <c:pt idx="0">
                  <c:v>Rododendras</c:v>
                </c:pt>
                <c:pt idx="1">
                  <c:v>Petunija</c:v>
                </c:pt>
                <c:pt idx="2">
                  <c:v>Japoniškas klevas</c:v>
                </c:pt>
              </c:strCache>
            </c:strRef>
          </c:cat>
          <c:val>
            <c:numRef>
              <c:f>'SODO BIUDŽETAS'!$G$9:$G$14</c:f>
              <c:numCache>
                <c:formatCode>#\ ##0.00\ [$EUR]</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lt-LT"/>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 ##0.00\ [$EUR]"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lt-LT"/>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1190624</xdr:colOff>
      <xdr:row>0</xdr:row>
      <xdr:rowOff>809625</xdr:rowOff>
    </xdr:to>
    <xdr:pic>
      <xdr:nvPicPr>
        <xdr:cNvPr id="3" name="14 paveikslėlis" descr="Sėklo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IPAS" descr="Duomenų filtras sodo biudžetui filtruoti pagal tipą">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IPAS"/>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lt" sz="1100"/>
                <a:t>Ši figūra reiškia lentelės duomenų filtrą. Lentelių duomenų filtrus palaiko „Excel“ arba naujesnė versija.
Jei figūra modifikuota naudojant ankstesnę „Excel“ versiją arba jei darbaknygė įrašyta „Excel 2007“ ar senesne versija, duomenų filtro naudoti negalima.</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AUGALAI" descr="Duomenų filtras sodo biudžetui filtruoti pagal augal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AUGALAI"/>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lt" sz="1100"/>
                <a:t>Ši figūra reiškia lentelės duomenų filtrą. Lentelių duomenų filtrus palaiko „Excel“ arba naujesnė versija.
Jei figūra modifikuota naudojant ankstesnę „Excel“ versiją arba jei darbaknygė įrašyta „Excel 2007“ ar senesne versija, duomenų filtro naudoti negalima.</a:t>
              </a:r>
            </a:p>
          </xdr:txBody>
        </xdr:sp>
      </mc:Fallback>
    </mc:AlternateContent>
    <xdr:clientData fPrintsWithSheet="0"/>
  </xdr:twoCellAnchor>
  <xdr:twoCellAnchor editAs="oneCell">
    <xdr:from>
      <xdr:col>2</xdr:col>
      <xdr:colOff>1</xdr:colOff>
      <xdr:row>1</xdr:row>
      <xdr:rowOff>114298</xdr:rowOff>
    </xdr:from>
    <xdr:to>
      <xdr:col>2</xdr:col>
      <xdr:colOff>1924051</xdr:colOff>
      <xdr:row>6</xdr:row>
      <xdr:rowOff>550162</xdr:rowOff>
    </xdr:to>
    <xdr:graphicFrame macro="">
      <xdr:nvGraphicFramePr>
        <xdr:cNvPr id="9" name="BendrosSumosDiagrama" descr="Skritulinė diagrama, rodanti biudžeto dydį ir bendras išlaida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723900</xdr:rowOff>
    </xdr:to>
    <xdr:graphicFrame macro="">
      <xdr:nvGraphicFramePr>
        <xdr:cNvPr id="8" name="SodoBiudžetoDiagrama" descr="Stulpelinė diagrama, rodanti augalų pavadinimus ir jų kaina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6</xdr:row>
      <xdr:rowOff>714375</xdr:rowOff>
    </xdr:to>
    <xdr:sp macro="" textlink="">
      <xdr:nvSpPr>
        <xdr:cNvPr id="10" name="9 stačiakampis" descr="INFORMACIJA. Norėdami į duomenų lentelę įtraukti naują eilutę, pažymėkite lentelės apatinį dešinįjį langelį, esantį kiek aukščiau sumos eilutės, ir paspauskite Tab&#10;">
          <a:extLst>
            <a:ext uri="{FF2B5EF4-FFF2-40B4-BE49-F238E27FC236}">
              <a16:creationId xmlns:a16="http://schemas.microsoft.com/office/drawing/2014/main" id="{00000000-0008-0000-0000-00000A000000}"/>
            </a:ext>
          </a:extLst>
        </xdr:cNvPr>
        <xdr:cNvSpPr/>
      </xdr:nvSpPr>
      <xdr:spPr>
        <a:xfrm>
          <a:off x="10001251" y="2371724"/>
          <a:ext cx="3600450" cy="1457326"/>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lt" sz="1100">
              <a:solidFill>
                <a:sysClr val="windowText" lastClr="000000"/>
              </a:solidFill>
              <a:latin typeface="+mj-lt"/>
            </a:rPr>
            <a:t>INFORMACIJA</a:t>
          </a:r>
        </a:p>
        <a:p>
          <a:pPr algn="l" rtl="0"/>
          <a:endParaRPr lang="en-US" sz="1100">
            <a:solidFill>
              <a:sysClr val="windowText" lastClr="000000"/>
            </a:solidFill>
            <a:latin typeface="+mn-lt"/>
          </a:endParaRPr>
        </a:p>
        <a:p>
          <a:pPr algn="l" rtl="0"/>
          <a:r>
            <a:rPr lang="lt" sz="1100">
              <a:solidFill>
                <a:sysClr val="windowText" lastClr="000000"/>
              </a:solidFill>
              <a:latin typeface="+mn-lt"/>
            </a:rPr>
            <a:t>Norėdami</a:t>
          </a:r>
          <a:r>
            <a:rPr lang="lt" sz="1100" baseline="0">
              <a:solidFill>
                <a:sysClr val="windowText" lastClr="000000"/>
              </a:solidFill>
              <a:latin typeface="+mn-lt"/>
            </a:rPr>
            <a:t> į duomenų lentelę įtraukti naują eilutę, pažymėkite lentelės apatinį dešinįjį langelį, kiek aukščiau sumos eilutės, ir paspauskite Tab.</a:t>
          </a:r>
        </a:p>
        <a:p>
          <a:pPr algn="l" rtl="0"/>
          <a:endParaRPr lang="en-US" sz="1100" baseline="0">
            <a:solidFill>
              <a:sysClr val="windowText" lastClr="000000"/>
            </a:solidFill>
            <a:latin typeface="+mn-lt"/>
          </a:endParaRPr>
        </a:p>
        <a:p>
          <a:pPr algn="l" rtl="0"/>
          <a:r>
            <a:rPr lang="lt" sz="1100" baseline="0">
              <a:solidFill>
                <a:sysClr val="windowText" lastClr="000000"/>
              </a:solidFill>
              <a:latin typeface="+mn-lt"/>
            </a:rPr>
            <a:t>Norėdami filtruoti lentelę, naudokite aukščiau esančius duomenų filtrus.</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TIPAS" xr10:uid="{00000000-0013-0000-FFFF-FFFF01000000}" sourceName="TIPAS">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AUGALAI" xr10:uid="{00000000-0013-0000-FFFF-FFFF02000000}" sourceName="AUGALAI">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PAS" xr10:uid="{00000000-0014-0000-FFFF-FFFF01000000}" cache="DuomenųFiltras_TIPAS" caption="TIPAS" style="DuomenųFiltroStiliusTamsus6 2" rowHeight="225425"/>
  <slicer name="AUGALAI" xr10:uid="{00000000-0014-0000-FFFF-FFFF02000000}" cache="DuomenųFiltras_AUGALAI" caption="AUGALAI" style="DuomenųFiltroStiliusTamsus1 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doBiudžetas" displayName="SodoBiudžetas" ref="B8:G15" totalsRowCount="1" headerRowDxfId="14" dataDxfId="13" totalsRowDxfId="12">
  <autoFilter ref="B8:G14"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6" xr3:uid="{00000000-0010-0000-0000-000006000000}" name="TIPAS" totalsRowLabel="VISO AUGALŲ" totalsRowDxfId="11"/>
    <tableColumn id="1" xr3:uid="{00000000-0010-0000-0000-000001000000}" name="AUGALAI" dataDxfId="10" totalsRowDxfId="9"/>
    <tableColumn id="2" xr3:uid="{00000000-0010-0000-0000-000002000000}" name="APRAŠAS" dataDxfId="8" totalsRowDxfId="7"/>
    <tableColumn id="3" xr3:uid="{00000000-0010-0000-0000-000003000000}" name="KIEKIS" totalsRowDxfId="6"/>
    <tableColumn id="4" xr3:uid="{00000000-0010-0000-0000-000004000000}" name="KAINA" dataDxfId="5" totalsRowDxfId="4"/>
    <tableColumn id="5" xr3:uid="{00000000-0010-0000-0000-000005000000}" name="IŠ VISO" totalsRowFunction="sum" dataDxfId="3" totalsRowDxfId="2">
      <calculatedColumnFormula>SodoBiudžetas[[#This Row],[KIEKIS]]*SodoBiudžetas[[#This Row],[KAINA]]</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Šioje lentelėje pasirinkite sodo elementus pagal tipą ir įveskite augalų pavadinimus, aprašą, kiekį ir kainą. Bendroji suma apskaičiuojama automatiška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SodoSričiųSąrašas" displayName="SodoSričiųSąrašas" ref="B2:B13" dataDxfId="0">
  <autoFilter ref="B2:B13" xr:uid="{00000000-0009-0000-0100-00000C000000}"/>
  <tableColumns count="1">
    <tableColumn id="1" xr3:uid="{00000000-0010-0000-0100-000001000000}" name="TIPAS" totalsRowFunction="count" dataDxfId="1"/>
  </tableColumns>
  <tableStyleInfo name="TableStyleMedium2" showFirstColumn="0" showLastColumn="0" showRowStripes="1" showColumnStripes="0"/>
  <extLst>
    <ext xmlns:x14="http://schemas.microsoft.com/office/spreadsheetml/2009/9/main" uri="{504A1905-F514-4f6f-8877-14C23A59335A}">
      <x14:table altTextSummary="Šioje lentelėje įterpkite arba modifikuokite sodo sričių elementus"/>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J15"/>
  <sheetViews>
    <sheetView showGridLines="0" tabSelected="1" workbookViewId="0"/>
  </sheetViews>
  <sheetFormatPr defaultRowHeight="30" customHeight="1" x14ac:dyDescent="0.2"/>
  <cols>
    <col min="1" max="1" width="2.625" customWidth="1"/>
    <col min="2" max="2" width="22.625" customWidth="1"/>
    <col min="3" max="3" width="25.375" customWidth="1"/>
    <col min="4" max="4" width="34.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6" t="s">
        <v>0</v>
      </c>
      <c r="C1" s="16"/>
      <c r="D1" s="16"/>
      <c r="E1" s="16"/>
      <c r="F1" s="16"/>
      <c r="G1" s="16"/>
      <c r="I1" s="19" t="s">
        <v>21</v>
      </c>
      <c r="J1" s="19" t="s">
        <v>23</v>
      </c>
    </row>
    <row r="2" spans="2:10" ht="30" customHeight="1" thickTop="1" x14ac:dyDescent="0.3">
      <c r="B2" s="4" t="s">
        <v>1</v>
      </c>
      <c r="C2" s="10" t="s">
        <v>9</v>
      </c>
      <c r="D2" s="17" t="s">
        <v>13</v>
      </c>
      <c r="E2" s="17"/>
      <c r="F2" s="17"/>
      <c r="G2" s="17"/>
      <c r="I2" s="19"/>
      <c r="J2" s="19"/>
    </row>
    <row r="3" spans="2:10" ht="30" customHeight="1" x14ac:dyDescent="0.2">
      <c r="B3" s="12">
        <v>290</v>
      </c>
      <c r="C3" s="2"/>
      <c r="D3" s="18"/>
      <c r="E3" s="18"/>
      <c r="F3" s="18"/>
      <c r="G3" s="18"/>
      <c r="I3" s="19"/>
      <c r="J3" s="19"/>
    </row>
    <row r="4" spans="2:10" ht="30" customHeight="1" x14ac:dyDescent="0.3">
      <c r="B4" s="4" t="s">
        <v>2</v>
      </c>
      <c r="C4" s="13">
        <f>NumatytaLėšųSuma</f>
        <v>290</v>
      </c>
      <c r="D4" s="18"/>
      <c r="E4" s="18"/>
      <c r="F4" s="18"/>
      <c r="G4" s="18"/>
      <c r="I4" s="19"/>
      <c r="J4" s="19"/>
    </row>
    <row r="5" spans="2:10" ht="30" customHeight="1" x14ac:dyDescent="0.2">
      <c r="B5" s="12">
        <f>SUM(SodoBiudžetas[IŠ VISO])</f>
        <v>231.94</v>
      </c>
      <c r="C5" s="13">
        <f>BendrosIšlaidos</f>
        <v>231.94</v>
      </c>
      <c r="D5" s="18"/>
      <c r="E5" s="18"/>
      <c r="F5" s="18"/>
      <c r="G5" s="18"/>
      <c r="I5" s="19" t="s">
        <v>22</v>
      </c>
      <c r="J5" s="19"/>
    </row>
    <row r="6" spans="2:10" ht="30" customHeight="1" x14ac:dyDescent="0.3">
      <c r="B6" s="4" t="s">
        <v>3</v>
      </c>
      <c r="C6" s="1"/>
      <c r="D6" s="18"/>
      <c r="E6" s="18"/>
      <c r="F6" s="18"/>
      <c r="G6" s="18"/>
      <c r="I6" s="19"/>
      <c r="J6" s="19"/>
    </row>
    <row r="7" spans="2:10" ht="59.25" customHeight="1" x14ac:dyDescent="0.2">
      <c r="B7" s="12">
        <f>NumatytaLėšųSuma-BendrosIšlaidos</f>
        <v>58.06</v>
      </c>
      <c r="C7" s="1"/>
      <c r="D7" s="18"/>
      <c r="E7" s="18"/>
      <c r="F7" s="18"/>
      <c r="G7" s="18"/>
      <c r="I7" s="19"/>
      <c r="J7" s="19"/>
    </row>
    <row r="8" spans="2:10" ht="30" customHeight="1" x14ac:dyDescent="0.2">
      <c r="B8" s="7" t="s">
        <v>4</v>
      </c>
      <c r="C8" s="7" t="s">
        <v>5</v>
      </c>
      <c r="D8" s="7" t="s">
        <v>14</v>
      </c>
      <c r="E8" s="7" t="s">
        <v>18</v>
      </c>
      <c r="F8" s="7" t="s">
        <v>19</v>
      </c>
      <c r="G8" s="7" t="s">
        <v>20</v>
      </c>
    </row>
    <row r="9" spans="2:10" ht="30" customHeight="1" x14ac:dyDescent="0.2">
      <c r="B9" t="s">
        <v>5</v>
      </c>
      <c r="C9" s="5" t="s">
        <v>10</v>
      </c>
      <c r="D9" s="5" t="s">
        <v>15</v>
      </c>
      <c r="E9">
        <v>2</v>
      </c>
      <c r="F9" s="14">
        <v>35</v>
      </c>
      <c r="G9" s="14">
        <f>SodoBiudžetas[[#This Row],[KIEKIS]]*SodoBiudžetas[[#This Row],[KAINA]]</f>
        <v>70</v>
      </c>
    </row>
    <row r="10" spans="2:10" ht="30" customHeight="1" x14ac:dyDescent="0.2">
      <c r="B10" t="s">
        <v>6</v>
      </c>
      <c r="C10" s="5" t="s">
        <v>11</v>
      </c>
      <c r="D10" s="5" t="s">
        <v>16</v>
      </c>
      <c r="E10">
        <v>6</v>
      </c>
      <c r="F10" s="14">
        <v>1.99</v>
      </c>
      <c r="G10" s="14">
        <f>SodoBiudžetas[[#This Row],[KIEKIS]]*SodoBiudžetas[[#This Row],[KAINA]]</f>
        <v>11.94</v>
      </c>
    </row>
    <row r="11" spans="2:10" ht="30" customHeight="1" x14ac:dyDescent="0.2">
      <c r="B11" t="s">
        <v>7</v>
      </c>
      <c r="C11" s="5" t="s">
        <v>12</v>
      </c>
      <c r="D11" s="5" t="s">
        <v>17</v>
      </c>
      <c r="E11">
        <v>1</v>
      </c>
      <c r="F11" s="14">
        <v>150</v>
      </c>
      <c r="G11" s="14">
        <f>SodoBiudžetas[[#This Row],[KIEKIS]]*SodoBiudžetas[[#This Row],[KAINA]]</f>
        <v>150</v>
      </c>
    </row>
    <row r="12" spans="2:10" ht="30" customHeight="1" x14ac:dyDescent="0.2">
      <c r="C12" s="5"/>
      <c r="D12" s="5"/>
      <c r="F12" s="14"/>
      <c r="G12" s="14">
        <f>SodoBiudžetas[[#This Row],[KIEKIS]]*SodoBiudžetas[[#This Row],[KAINA]]</f>
        <v>0</v>
      </c>
    </row>
    <row r="13" spans="2:10" ht="30" customHeight="1" x14ac:dyDescent="0.2">
      <c r="C13" s="5"/>
      <c r="D13" s="5"/>
      <c r="F13" s="14"/>
      <c r="G13" s="14">
        <f>SodoBiudžetas[[#This Row],[KIEKIS]]*SodoBiudžetas[[#This Row],[KAINA]]</f>
        <v>0</v>
      </c>
    </row>
    <row r="14" spans="2:10" ht="30" customHeight="1" x14ac:dyDescent="0.2">
      <c r="C14" s="5"/>
      <c r="D14" s="5"/>
      <c r="F14" s="14"/>
      <c r="G14" s="14">
        <f>SodoBiudžetas[[#This Row],[KIEKIS]]*SodoBiudžetas[[#This Row],[KAINA]]</f>
        <v>0</v>
      </c>
    </row>
    <row r="15" spans="2:10" ht="30" customHeight="1" x14ac:dyDescent="0.3">
      <c r="B15" s="8" t="s">
        <v>8</v>
      </c>
      <c r="C15" s="1"/>
      <c r="D15" s="6"/>
      <c r="E15" s="1"/>
      <c r="F15" s="13"/>
      <c r="G15" s="15">
        <f>SUBTOTAL(109,SodoBiudžetas[IŠ VISO])</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Šioje darbaknygėje sukurkite sodo ir dekoratyvinės sodininkystės biudžeto Šiame darbalapyje įveskite informaciją lentelėje Sodo biudžetas, o sodo elementus – darbalapyje Sąrašas. Diagramos yra langeliuose C2 ir D2" sqref="A1" xr:uid="{00000000-0002-0000-0000-000000000000}"/>
    <dataValidation allowBlank="1" showInputMessage="1" showErrorMessage="1" prompt="Žemiau esančiame langelyje automatiškai apskaičiuojamos bendrosios išlaidos" sqref="B4" xr:uid="{00000000-0002-0000-0000-000001000000}"/>
    <dataValidation allowBlank="1" showInputMessage="1" showErrorMessage="1" prompt="Žemiau esančiame langelyje automatiškai apskaičiuojamas skirtumas" sqref="B6" xr:uid="{00000000-0002-0000-0000-000002000000}"/>
    <dataValidation allowBlank="1" showInputMessage="1" showErrorMessage="1" prompt="Šiame langelyje automatiškai apskaičiuojamas skirtumas" sqref="B7" xr:uid="{00000000-0002-0000-0000-000003000000}"/>
    <dataValidation allowBlank="1" showInputMessage="1" showErrorMessage="1" prompt="Šiame langelyje automatiškai apskaičiuojamos bendrosios išlaidos" sqref="B5" xr:uid="{00000000-0002-0000-0000-000004000000}"/>
    <dataValidation allowBlank="1" showInputMessage="1" showErrorMessage="1" prompt="Žemiau esančiame langelyje įveskite numatytą lėšų sumą. Langeliuose dešinėje yra biudžeto ir išlaidų skritulinė diagrama bei augalų išlaidų stulpelinė diagrama" sqref="B2" xr:uid="{00000000-0002-0000-0000-000005000000}"/>
    <dataValidation allowBlank="1" showInputMessage="1" showErrorMessage="1" prompt="Šiame langelyje įveskite numatytą lėšų sumą" sqref="B3" xr:uid="{00000000-0002-0000-0000-000006000000}"/>
    <dataValidation allowBlank="1" showInputMessage="1" showErrorMessage="1" prompt="Darbalapio pavadinimas yra šiame langelyje. B3 langelyje įveskite numatytą lėšų sumą. Langeliuose B5 ir B7 automatiškai apskaičiuojamos bendros išlaidos ir skirtumas_x000a_" sqref="B1:G1" xr:uid="{00000000-0002-0000-0000-000007000000}"/>
    <dataValidation allowBlank="1" showInputMessage="1" showErrorMessage="1" prompt="Šiame stulpelyje po šia antrašte įveskite augalus" sqref="C8" xr:uid="{00000000-0002-0000-0000-000008000000}"/>
    <dataValidation allowBlank="1" showInputMessage="1" showErrorMessage="1" prompt="Šiame stulpelyje po šia antrašte įveskite aprašą" sqref="D8" xr:uid="{00000000-0002-0000-0000-000009000000}"/>
    <dataValidation allowBlank="1" showInputMessage="1" showErrorMessage="1" prompt="Šiame stulpelyje po antrašte įveskite kiekį" sqref="E8" xr:uid="{00000000-0002-0000-0000-00000A000000}"/>
    <dataValidation allowBlank="1" showInputMessage="1" showErrorMessage="1" prompt="Šiame stulpelyje po antrašte įveskite kainą" sqref="F8" xr:uid="{00000000-0002-0000-0000-00000B000000}"/>
    <dataValidation allowBlank="1" showInputMessage="1" showErrorMessage="1" prompt="Stulpelyje po šia antrašte automatiškai skaičiuojama suma. Kiekvienoje eilutėje automatiškai atnaujinama duomenų juosta, rodanti bendras išlaidas" sqref="G8" xr:uid="{00000000-0002-0000-0000-00000C000000}"/>
    <dataValidation allowBlank="1" showInputMessage="1" showErrorMessage="1" prompt="Pasirinkite tipą šiame stulpelyje po šia antrašte. Darbalapyje Sąrašas įveskite naują tipą. Paspauskite ALT + rodyklę žemyn, jei reikia parinkčių, tada – rodyklę žemyn ir ENTER, kad pasirinktumėte" sqref="B8" xr:uid="{00000000-0002-0000-0000-00000D000000}"/>
    <dataValidation type="list" errorStyle="warning" allowBlank="1" showInputMessage="1" showErrorMessage="1" error="Pasirinkite iš sąrašo. Darbalapyje Sąrašas įveskite naujus tipus. Pasirinkite ATŠAUKTI, tada paspauskite ALT + rodyklę žemyn, jei reikia parinkčių, tada – rodyklę žemyn ir ENTER, kad pasirinktumėte" sqref="B9:B14" xr:uid="{00000000-0002-0000-0000-00000E000000}">
      <formula1>Tipai</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B1:B13"/>
  <sheetViews>
    <sheetView showGridLines="0" workbookViewId="0"/>
  </sheetViews>
  <sheetFormatPr defaultRowHeight="30" customHeight="1" x14ac:dyDescent="0.2"/>
  <cols>
    <col min="1" max="1" width="2.625" customWidth="1"/>
    <col min="2" max="2" width="24.25" style="3" customWidth="1"/>
    <col min="3" max="3" width="2.625" customWidth="1"/>
  </cols>
  <sheetData>
    <row r="1" spans="2:2" ht="30" customHeight="1" thickBot="1" x14ac:dyDescent="0.4">
      <c r="B1" s="9" t="s">
        <v>24</v>
      </c>
    </row>
    <row r="2" spans="2:2" ht="30" customHeight="1" thickTop="1" x14ac:dyDescent="0.3">
      <c r="B2" s="11" t="s">
        <v>4</v>
      </c>
    </row>
    <row r="3" spans="2:2" ht="30" customHeight="1" x14ac:dyDescent="0.2">
      <c r="B3" s="1" t="s">
        <v>5</v>
      </c>
    </row>
    <row r="4" spans="2:2" ht="30" customHeight="1" x14ac:dyDescent="0.2">
      <c r="B4" s="1" t="s">
        <v>6</v>
      </c>
    </row>
    <row r="5" spans="2:2" ht="30" customHeight="1" x14ac:dyDescent="0.2">
      <c r="B5" s="1" t="s">
        <v>7</v>
      </c>
    </row>
    <row r="6" spans="2:2" ht="30" customHeight="1" x14ac:dyDescent="0.2">
      <c r="B6" s="1" t="s">
        <v>25</v>
      </c>
    </row>
    <row r="7" spans="2:2" ht="30" customHeight="1" x14ac:dyDescent="0.2">
      <c r="B7" s="1" t="s">
        <v>26</v>
      </c>
    </row>
    <row r="8" spans="2:2" ht="30" customHeight="1" x14ac:dyDescent="0.2">
      <c r="B8" s="1" t="s">
        <v>27</v>
      </c>
    </row>
    <row r="9" spans="2:2" ht="30" customHeight="1" x14ac:dyDescent="0.2">
      <c r="B9" s="1" t="s">
        <v>28</v>
      </c>
    </row>
    <row r="10" spans="2:2" ht="30" customHeight="1" x14ac:dyDescent="0.2">
      <c r="B10" s="1" t="s">
        <v>29</v>
      </c>
    </row>
    <row r="11" spans="2:2" ht="30" customHeight="1" x14ac:dyDescent="0.2">
      <c r="B11" s="1" t="s">
        <v>30</v>
      </c>
    </row>
    <row r="12" spans="2:2" ht="30" customHeight="1" x14ac:dyDescent="0.2">
      <c r="B12" s="1" t="s">
        <v>31</v>
      </c>
    </row>
    <row r="13" spans="2:2" ht="30" customHeight="1" x14ac:dyDescent="0.2">
      <c r="B13" s="1" t="s">
        <v>32</v>
      </c>
    </row>
  </sheetData>
  <dataValidations count="3">
    <dataValidation allowBlank="1" showInputMessage="1" showErrorMessage="1" prompt="Šio darbalapio lentelėje Sodo sričių sąrašas sukurkite sodo sričių sąrašą. Įterpkite arba modifikuokite elementus, kad tinkintumėte tipo pasirinkimą darbalapio Sodo biudžetas lentelėje" sqref="A1" xr:uid="{00000000-0002-0000-0100-000000000000}"/>
    <dataValidation allowBlank="1" showInputMessage="1" showErrorMessage="1" prompt="Darbalapio pavadinimas yra šiame langelyje. Žemiau esančioje lentelėje įveskite tipus" sqref="B1" xr:uid="{00000000-0002-0000-0100-000001000000}"/>
    <dataValidation allowBlank="1" showInputMessage="1" prompt="Šiame stulpelyje po antrašte yra tipai" sqref="B2" xr:uid="{402217CA-6DF6-4291-A463-34B8EA056D7C}"/>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10</vt:i4>
      </vt:variant>
    </vt:vector>
  </HeadingPairs>
  <TitlesOfParts>
    <vt:vector size="12" baseType="lpstr">
      <vt:lpstr>SODO BIUDŽETAS</vt:lpstr>
      <vt:lpstr>SĄRAŠAS</vt:lpstr>
      <vt:lpstr>BendrosIšlaidos</vt:lpstr>
      <vt:lpstr>NumatytaLėšųSuma</vt:lpstr>
      <vt:lpstr>SĄRAŠAS!Print_Titles</vt:lpstr>
      <vt:lpstr>'SODO BIUDŽETAS'!Print_Titles</vt:lpstr>
      <vt:lpstr>StulpelioPavadinimas2</vt:lpstr>
      <vt:lpstr>StulpelioPavadinimoSritis1..B3</vt:lpstr>
      <vt:lpstr>StulpelioPavadinimoSritis2..B5</vt:lpstr>
      <vt:lpstr>StulpelioPavadinimoSritis3..B7</vt:lpstr>
      <vt:lpstr>Tipai</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2018-05-23T03:51:44Z</dcterms:modified>
</cp:coreProperties>
</file>

<file path=docProps/custom.xml><?xml version="1.0" encoding="utf-8"?>
<Properties xmlns="http://schemas.openxmlformats.org/officeDocument/2006/custom-properties" xmlns:vt="http://schemas.openxmlformats.org/officeDocument/2006/docPropsVTypes"/>
</file>