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1E5CCB5-302E-437A-BA98-CD0F39C0C71A}" xr6:coauthVersionLast="31" xr6:coauthVersionMax="33" xr10:uidLastSave="{00000000-0000-0000-0000-000000000000}"/>
  <bookViews>
    <workbookView xWindow="0" yWindow="0" windowWidth="28470" windowHeight="12465" xr2:uid="{00000000-000D-0000-FFFF-FFFF00000000}"/>
  </bookViews>
  <sheets>
    <sheet name="ASINSSPIEDIENA DATI" sheetId="2" r:id="rId1"/>
  </sheets>
  <definedNames>
    <definedName name="_xlnm.Print_Titles" localSheetId="0">'ASINSSPIEDIENA DATI'!$11:$11</definedName>
    <definedName name="KolonnasVirsraksts1">Dati[[#Headers],[LAIKS]]</definedName>
    <definedName name="Maks_diastoliskais">'ASINSSPIEDIENA DATI'!$F$6</definedName>
    <definedName name="Maks_sistoliskais">'ASINSSPIEDIENA DATI'!$E$6</definedName>
    <definedName name="Mērķa_diastoliskais">'ASINSSPIEDIENA DATI'!$F$4</definedName>
    <definedName name="Mērķa_sistoliskais">'ASINSSPIEDIENA DATI'!$E$4</definedName>
    <definedName name="RindasVirsrakstaReģions1..C2">'ASINSSPIEDIENA DATI'!$B$2</definedName>
    <definedName name="RindasVirsrakstaReģions2..E7">'ASINSSPIEDIENA DATI'!$B$7</definedName>
    <definedName name="VirsrakstaReģions1..F6">'ASINSSPIEDIENA DATI'!$B$3</definedName>
  </definedNames>
  <calcPr calcId="162913"/>
  <fileRecoveryPr autoRecover="0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 l="1"/>
  <c r="C18" i="2"/>
  <c r="C17" i="2"/>
  <c r="C16" i="2"/>
  <c r="C15" i="2"/>
  <c r="C14" i="2"/>
  <c r="C13" i="2"/>
  <c r="C12" i="2"/>
  <c r="E20" i="2"/>
  <c r="F20" i="2"/>
  <c r="G20" i="2"/>
</calcChain>
</file>

<file path=xl/sharedStrings.xml><?xml version="1.0" encoding="utf-8"?>
<sst xmlns="http://schemas.openxmlformats.org/spreadsheetml/2006/main" count="22" uniqueCount="20">
  <si>
    <t>ASINSSPIEDIENA MĒRĪTĀJS</t>
  </si>
  <si>
    <t>VĀRDS</t>
  </si>
  <si>
    <t>MĒRĶA ASINSSPIEDIENS*</t>
  </si>
  <si>
    <t>JĀZVANA ĀRSTAM, JA PĀRSNIEDZ*</t>
  </si>
  <si>
    <t>ĀRSTA TĀLRUNIS</t>
  </si>
  <si>
    <t>IZMAIŅAS DIAGRAMMĀ</t>
  </si>
  <si>
    <t>Sagrupētu stabiņu un līniju diagrammas apvienojums, kurā attēlotas asinsspiediena un pulsa izmaiņas laika gaitā šajā šūnā.</t>
  </si>
  <si>
    <t>DATU IEVADĪŠANAS</t>
  </si>
  <si>
    <t>LAIKS</t>
  </si>
  <si>
    <t>Vidējais</t>
  </si>
  <si>
    <t>DATUMS</t>
  </si>
  <si>
    <t>AM/PM</t>
  </si>
  <si>
    <t>Sistoliskais</t>
  </si>
  <si>
    <t>Tālruņa numurs</t>
  </si>
  <si>
    <t>SISTOLISKAIS</t>
  </si>
  <si>
    <t>Diastoliskais</t>
  </si>
  <si>
    <t>DIASTOLISKAIS</t>
  </si>
  <si>
    <t>PULSS</t>
  </si>
  <si>
    <r>
      <t xml:space="preserve">* Asinsspiediens var atšķirties atkarībā no vairākiem faktoriem.  Vienmēr konsultējieties ar ārstu, lai uzzinātu savu normu. Šie skaitļi var nedaudz atšķirties.
</t>
    </r>
    <r>
      <rPr>
        <b/>
        <sz val="11"/>
        <color theme="1" tint="0.24994659260841701"/>
        <rFont val="Corbel"/>
        <family val="2"/>
        <scheme val="minor"/>
      </rPr>
      <t>Lai iegūtu papildinformāciju, konsultējieties ar nacionālo veselības dienestu.</t>
    </r>
  </si>
  <si>
    <t>PIEZĪMES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</si>
</sst>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[$-F400]h:mm:ss\ AM/PM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4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5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4" fontId="1" fillId="0" borderId="1" xfId="12" applyFont="1">
      <alignment horizontal="center" wrapText="1"/>
    </xf>
    <xf numFmtId="0" fontId="7" fillId="0" borderId="1" xfId="1" applyBorder="1"/>
    <xf numFmtId="0" fontId="2" fillId="0" borderId="4" xfId="3"/>
  </cellXfs>
  <cellStyles count="16">
    <cellStyle name="Datums" xfId="13" xr:uid="{00000000-0005-0000-0000-000003000000}"/>
    <cellStyle name="Diastoliskais" xfId="11" xr:uid="{00000000-0005-0000-0000-000004000000}"/>
    <cellStyle name="Ievade" xfId="7" builtinId="20" customBuiltin="1"/>
    <cellStyle name="Komats" xfId="4" builtinId="3" customBuiltin="1"/>
    <cellStyle name="Komats [0]" xfId="5" builtinId="6" customBuiltin="1"/>
    <cellStyle name="Laiks" xfId="14" xr:uid="{00000000-0005-0000-0000-00000E000000}"/>
    <cellStyle name="Nosaukums" xfId="6" builtinId="15" customBuiltin="1"/>
    <cellStyle name="Parasts" xfId="0" builtinId="0" customBuiltin="1"/>
    <cellStyle name="Paskaidrojošs teksts" xfId="9" builtinId="53" customBuiltin="1"/>
    <cellStyle name="Pārtrauktas līnijas apakšējā apmale" xfId="10" xr:uid="{00000000-0005-0000-0000-000002000000}"/>
    <cellStyle name="Piezīme" xfId="8" builtinId="10" customBuiltin="1"/>
    <cellStyle name="Tālrunis" xfId="12" xr:uid="{00000000-0005-0000-0000-00000D000000}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15" builtinId="19" customBuiltin="1"/>
  </cellStyles>
  <dxfs count="13"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Asinsspiediena žurnāls" defaultPivotStyle="PivotStyleLight16">
    <tableStyle name="Asinsspiediena žurnāls" pivot="0" count="4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'ASINSSPIEDIENA DATI'!$E$11</c:f>
              <c:strCache>
                <c:ptCount val="1"/>
                <c:pt idx="0">
                  <c:v>SISTOLISKAIS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'ASINSSPIEDIENA DATI'!$C$12:$D$19</c:f>
              <c:multiLvlStrCache>
                <c:ptCount val="8"/>
                <c:lvl>
                  <c:pt idx="0">
                    <c:v>šp.</c:v>
                  </c:pt>
                  <c:pt idx="1">
                    <c:v>cp.</c:v>
                  </c:pt>
                  <c:pt idx="2">
                    <c:v>šp.</c:v>
                  </c:pt>
                  <c:pt idx="3">
                    <c:v>cp.</c:v>
                  </c:pt>
                  <c:pt idx="4">
                    <c:v>šp.</c:v>
                  </c:pt>
                  <c:pt idx="5">
                    <c:v>cp.</c:v>
                  </c:pt>
                  <c:pt idx="6">
                    <c:v>šp.</c:v>
                  </c:pt>
                  <c:pt idx="7">
                    <c:v>cp.</c:v>
                  </c:pt>
                </c:lvl>
                <c:lvl>
                  <c:pt idx="0">
                    <c:v>14.05.2018</c:v>
                  </c:pt>
                  <c:pt idx="1">
                    <c:v>14.05.2018</c:v>
                  </c:pt>
                  <c:pt idx="2">
                    <c:v>15.05.2018</c:v>
                  </c:pt>
                  <c:pt idx="3">
                    <c:v>15.05.2018</c:v>
                  </c:pt>
                  <c:pt idx="4">
                    <c:v>16.05.2018</c:v>
                  </c:pt>
                  <c:pt idx="5">
                    <c:v>16.05.2018</c:v>
                  </c:pt>
                  <c:pt idx="6">
                    <c:v>17.05.2018</c:v>
                  </c:pt>
                  <c:pt idx="7">
                    <c:v>17.05.2018</c:v>
                  </c:pt>
                </c:lvl>
              </c:multiLvlStrCache>
            </c:multiLvlStrRef>
          </c:cat>
          <c:val>
            <c:numRef>
              <c:f>'ASINSSPIEDIENA DATI'!$E$12:$E$20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'ASINSSPIEDIENA DATI'!$F$11</c:f>
              <c:strCache>
                <c:ptCount val="1"/>
                <c:pt idx="0">
                  <c:v>DIASTOLISKAIS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'ASINSSPIEDIENA DATI'!$C$12:$D$19</c:f>
              <c:multiLvlStrCache>
                <c:ptCount val="8"/>
                <c:lvl>
                  <c:pt idx="0">
                    <c:v>šp.</c:v>
                  </c:pt>
                  <c:pt idx="1">
                    <c:v>cp.</c:v>
                  </c:pt>
                  <c:pt idx="2">
                    <c:v>šp.</c:v>
                  </c:pt>
                  <c:pt idx="3">
                    <c:v>cp.</c:v>
                  </c:pt>
                  <c:pt idx="4">
                    <c:v>šp.</c:v>
                  </c:pt>
                  <c:pt idx="5">
                    <c:v>cp.</c:v>
                  </c:pt>
                  <c:pt idx="6">
                    <c:v>šp.</c:v>
                  </c:pt>
                  <c:pt idx="7">
                    <c:v>cp.</c:v>
                  </c:pt>
                </c:lvl>
                <c:lvl>
                  <c:pt idx="0">
                    <c:v>14.05.2018</c:v>
                  </c:pt>
                  <c:pt idx="1">
                    <c:v>14.05.2018</c:v>
                  </c:pt>
                  <c:pt idx="2">
                    <c:v>15.05.2018</c:v>
                  </c:pt>
                  <c:pt idx="3">
                    <c:v>15.05.2018</c:v>
                  </c:pt>
                  <c:pt idx="4">
                    <c:v>16.05.2018</c:v>
                  </c:pt>
                  <c:pt idx="5">
                    <c:v>16.05.2018</c:v>
                  </c:pt>
                  <c:pt idx="6">
                    <c:v>17.05.2018</c:v>
                  </c:pt>
                  <c:pt idx="7">
                    <c:v>17.05.2018</c:v>
                  </c:pt>
                </c:lvl>
              </c:multiLvlStrCache>
            </c:multiLvlStrRef>
          </c:cat>
          <c:val>
            <c:numRef>
              <c:f>'ASINSSPIEDIENA DATI'!$F$12:$F$20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'ASINSSPIEDIENA DATI'!$G$11</c:f>
              <c:strCache>
                <c:ptCount val="1"/>
                <c:pt idx="0">
                  <c:v>PULSS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'ASINSSPIEDIENA DATI'!$G$12:$G$20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ASINSSPIEDIENS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PULSS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3333750</xdr:colOff>
      <xdr:row>8</xdr:row>
      <xdr:rowOff>3000374</xdr:rowOff>
    </xdr:to>
    <xdr:graphicFrame macro="">
      <xdr:nvGraphicFramePr>
        <xdr:cNvPr id="5" name="Asinsspiediena_izmaiņas" descr="Sagrupētu stabiņu un līniju diagrammas apvienojums, kurā attēlotas asinsspiediena un pulsa izmaiņas laika gaitā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11:H20" totalsRowCount="1">
  <autoFilter ref="B11:H19" xr:uid="{C6D1DA2C-FD08-48BE-9FBA-A71FF692894D}"/>
  <tableColumns count="7">
    <tableColumn id="2" xr3:uid="{00000000-0010-0000-0000-000002000000}" name="LAIKS" totalsRowLabel="Vidējais" totalsRowDxfId="6"/>
    <tableColumn id="1" xr3:uid="{00000000-0010-0000-0000-000001000000}" name="DATUMS" totalsRowDxfId="5"/>
    <tableColumn id="7" xr3:uid="{00000000-0010-0000-0000-000007000000}" name="AM/PM" totalsRowDxfId="4">
      <calculatedColumnFormula>IFERROR(IF(Dati[[#This Row],[LAIKS]]="","",RIGHT(TEXT(Dati[[#This Row],[LAIKS]],"h:mm:ss AM/PM"),3)), "")</calculatedColumnFormula>
    </tableColumn>
    <tableColumn id="3" xr3:uid="{00000000-0010-0000-0000-000003000000}" name="SISTOLISKAIS" totalsRowFunction="average" totalsRowDxfId="3"/>
    <tableColumn id="4" xr3:uid="{00000000-0010-0000-0000-000004000000}" name="DIASTOLISKAIS" totalsRowFunction="average" totalsRowDxfId="2"/>
    <tableColumn id="5" xr3:uid="{00000000-0010-0000-0000-000005000000}" name="PULSS" totalsRowFunction="average" totalsRowDxfId="1"/>
    <tableColumn id="6" xr3:uid="{00000000-0010-0000-0000-000006000000}" name="PIEZĪMES" totalsRowDxfId="0"/>
  </tableColumns>
  <tableStyleInfo name="Asinsspiediena žurnāls" showFirstColumn="0" showLastColumn="0" showRowStripes="1" showColumnStripes="0"/>
  <extLst>
    <ext xmlns:x14="http://schemas.microsoft.com/office/spreadsheetml/2009/9/main" uri="{504A1905-F514-4f6f-8877-14C23A59335A}">
      <x14:table altTextSummary="Šajā tabulā, ievadiet laiku, datumu, sistoliskā un diastoliskā asinsspiediena rādījumus, pulsu un piezīmes. AM/PM kolonna tiek atjaunināta automātiski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2.625" customWidth="1"/>
    <col min="4" max="4" width="16.625" customWidth="1"/>
    <col min="5" max="5" width="15.5" customWidth="1"/>
    <col min="6" max="6" width="17.5" customWidth="1"/>
    <col min="7" max="7" width="9.6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18</v>
      </c>
    </row>
    <row r="4" spans="2:8" ht="18.600000000000001" customHeight="1" x14ac:dyDescent="0.3">
      <c r="B4" s="18" t="s">
        <v>2</v>
      </c>
      <c r="C4" s="18"/>
      <c r="D4" s="18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6">
        <v>140</v>
      </c>
      <c r="F6" s="7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9" t="s">
        <v>5</v>
      </c>
      <c r="C8" s="19"/>
      <c r="D8" s="19"/>
      <c r="E8" s="19"/>
      <c r="F8" s="19"/>
      <c r="G8" s="19"/>
      <c r="H8" s="19"/>
    </row>
    <row r="9" spans="2:8" ht="243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8">
        <v>0.41666666666666669</v>
      </c>
      <c r="C12" s="9">
        <f ca="1">TODAY()</f>
        <v>43234</v>
      </c>
      <c r="D12" t="str">
        <f>IFERROR(IF(Dati[[#This Row],[LAIKS]]="","",RIGHT(TEXT(Dati[[#This Row],[LAIKS]],"h:mm:ss AM/PM"),3)), "")</f>
        <v>šp.</v>
      </c>
      <c r="E12" s="10">
        <v>129</v>
      </c>
      <c r="F12" s="10">
        <v>99</v>
      </c>
      <c r="G12" s="10">
        <v>72</v>
      </c>
    </row>
    <row r="13" spans="2:8" ht="30" customHeight="1" x14ac:dyDescent="0.25">
      <c r="B13" s="8">
        <v>0.75</v>
      </c>
      <c r="C13" s="9">
        <f ca="1">TODAY()</f>
        <v>43234</v>
      </c>
      <c r="D13" t="str">
        <f>IFERROR(IF(Dati[[#This Row],[LAIKS]]="","",RIGHT(TEXT(Dati[[#This Row],[LAIKS]],"h:mm:ss AM/PM"),3)), "")</f>
        <v>cp.</v>
      </c>
      <c r="E13" s="10">
        <v>133</v>
      </c>
      <c r="F13" s="10">
        <v>80</v>
      </c>
      <c r="G13" s="10">
        <v>75</v>
      </c>
    </row>
    <row r="14" spans="2:8" ht="30" customHeight="1" x14ac:dyDescent="0.25">
      <c r="B14" s="8">
        <v>0.4375</v>
      </c>
      <c r="C14" s="9">
        <f ca="1">TODAY()+1</f>
        <v>43235</v>
      </c>
      <c r="D14" t="str">
        <f>IFERROR(IF(Dati[[#This Row],[LAIKS]]="","",RIGHT(TEXT(Dati[[#This Row],[LAIKS]],"h:mm:ss AM/PM"),3)), "")</f>
        <v>šp.</v>
      </c>
      <c r="E14" s="10">
        <v>142</v>
      </c>
      <c r="F14" s="10">
        <v>86</v>
      </c>
      <c r="G14" s="10">
        <v>70</v>
      </c>
    </row>
    <row r="15" spans="2:8" ht="30" customHeight="1" x14ac:dyDescent="0.25">
      <c r="B15" s="8">
        <v>0.79166666666666663</v>
      </c>
      <c r="C15" s="9">
        <f t="shared" ref="C15" ca="1" si="0">TODAY()+1</f>
        <v>43235</v>
      </c>
      <c r="D15" t="str">
        <f>IFERROR(IF(Dati[[#This Row],[LAIKS]]="","",RIGHT(TEXT(Dati[[#This Row],[LAIKS]],"h:mm:ss AM/PM"),3)), "")</f>
        <v>cp.</v>
      </c>
      <c r="E15" s="10">
        <v>141</v>
      </c>
      <c r="F15" s="10">
        <v>84</v>
      </c>
      <c r="G15" s="10">
        <v>68</v>
      </c>
    </row>
    <row r="16" spans="2:8" ht="30" customHeight="1" x14ac:dyDescent="0.25">
      <c r="B16" s="8">
        <v>0.375</v>
      </c>
      <c r="C16" s="9">
        <f ca="1">TODAY()+2</f>
        <v>43236</v>
      </c>
      <c r="D16" t="str">
        <f>IFERROR(IF(Dati[[#This Row],[LAIKS]]="","",RIGHT(TEXT(Dati[[#This Row],[LAIKS]],"h:mm:ss AM/PM"),3)), "")</f>
        <v>šp.</v>
      </c>
      <c r="E16" s="10">
        <v>137</v>
      </c>
      <c r="F16" s="10">
        <v>84</v>
      </c>
      <c r="G16" s="10">
        <v>70</v>
      </c>
    </row>
    <row r="17" spans="2:8" ht="30" customHeight="1" x14ac:dyDescent="0.25">
      <c r="B17" s="8">
        <v>0.77083333333333337</v>
      </c>
      <c r="C17" s="9">
        <f ca="1">TODAY()+2</f>
        <v>43236</v>
      </c>
      <c r="D17" t="str">
        <f>IFERROR(IF(Dati[[#This Row],[LAIKS]]="","",RIGHT(TEXT(Dati[[#This Row],[LAIKS]],"h:mm:ss AM/PM"),3)), "")</f>
        <v>cp.</v>
      </c>
      <c r="E17" s="10">
        <v>139</v>
      </c>
      <c r="F17" s="10">
        <v>83</v>
      </c>
      <c r="G17" s="10">
        <v>72</v>
      </c>
    </row>
    <row r="18" spans="2:8" ht="30" customHeight="1" x14ac:dyDescent="0.25">
      <c r="B18" s="8">
        <v>0.41666666666666669</v>
      </c>
      <c r="C18" s="9">
        <f ca="1">TODAY()+3</f>
        <v>43237</v>
      </c>
      <c r="D18" t="str">
        <f>IFERROR(IF(Dati[[#This Row],[LAIKS]]="","",RIGHT(TEXT(Dati[[#This Row],[LAIKS]],"h:mm:ss AM/PM"),3)), "")</f>
        <v>šp.</v>
      </c>
      <c r="E18" s="10">
        <v>140</v>
      </c>
      <c r="F18" s="10">
        <v>85</v>
      </c>
      <c r="G18" s="10">
        <v>78</v>
      </c>
    </row>
    <row r="19" spans="2:8" ht="30" customHeight="1" x14ac:dyDescent="0.25">
      <c r="B19" s="8">
        <v>0.75</v>
      </c>
      <c r="C19" s="9">
        <f ca="1">TODAY()+3</f>
        <v>43237</v>
      </c>
      <c r="D19" t="str">
        <f>IFERROR(IF(Dati[[#This Row],[LAIKS]]="","",RIGHT(TEXT(Dati[[#This Row],[LAIKS]],"h:mm:ss AM/PM"),3)), "")</f>
        <v>cp.</v>
      </c>
      <c r="E19" s="10">
        <v>138</v>
      </c>
      <c r="F19" s="10">
        <v>85</v>
      </c>
      <c r="G19" s="10">
        <v>69</v>
      </c>
    </row>
    <row r="20" spans="2:8" ht="30" customHeight="1" x14ac:dyDescent="0.25">
      <c r="B20" s="2" t="s">
        <v>9</v>
      </c>
      <c r="C20" s="2"/>
      <c r="D20" s="2"/>
      <c r="E20" s="1">
        <f>SUBTOTAL(101,Dati[SISTOLISKAIS])</f>
        <v>137.375</v>
      </c>
      <c r="F20" s="1">
        <f>SUBTOTAL(101,Dati[DIASTOLISKAIS])</f>
        <v>85.75</v>
      </c>
      <c r="G20" s="1">
        <f>SUBTOTAL(101,Dati[PULSS])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8" priority="3">
      <formula>F12&gt;Maks_diastoliskais</formula>
    </cfRule>
  </conditionalFormatting>
  <conditionalFormatting sqref="E12:E19">
    <cfRule type="expression" dxfId="7" priority="4">
      <formula>E12&gt;Maks_sistoliskais</formula>
    </cfRule>
  </conditionalFormatting>
  <dataValidations count="25">
    <dataValidation allowBlank="1" showInputMessage="1" showErrorMessage="1" prompt="Ievadiet laiku 24 stundu formātā šajā kolonnā zem šī virsraksta. Izmantojiet virsraksta filtrus, lai atrastu konkrētus ierakstus" sqref="B11" xr:uid="{00000000-0002-0000-0000-000000000000}"/>
    <dataValidation allowBlank="1" showInputMessage="1" showErrorMessage="1" prompt="Ievadiet datumu šajā kolonnā zem šī virsraksta" sqref="C11" xr:uid="{00000000-0002-0000-0000-000001000000}"/>
    <dataValidation allowBlank="1" showInputMessage="1" showErrorMessage="1" prompt="AM/PM tiek automātiski atjaunināts šajā kolonnā ar šo virsrakstu" sqref="D11" xr:uid="{00000000-0002-0000-0000-000002000000}"/>
    <dataValidation allowBlank="1" showInputMessage="1" showErrorMessage="1" prompt="Ievadiet sistolisko asinsspiedienu šajā kolonnā ar šo virsrakstu. Rādījums, kas pārsniedz šūnā E6 norādītās robežvērtības, tiks iezīmēts ar RGB krāsu R=255 G=0 B=0" sqref="E11" xr:uid="{00000000-0002-0000-0000-000003000000}"/>
    <dataValidation allowBlank="1" showInputMessage="1" showErrorMessage="1" prompt="Ievadiet diastolisko asinsspiedienu šajā kolonnā ar šo virsrakstu.  Rādījums, kas pārsniedz šūnā F6 norādītās robežvērtības, tiks iezīmēts ar RGB krāsu R=255 G=0 B=0" sqref="F11" xr:uid="{00000000-0002-0000-0000-000004000000}"/>
    <dataValidation allowBlank="1" showInputMessage="1" showErrorMessage="1" prompt="Ievadiet pulsu šajā kolonnā ar šo virsrakstu" sqref="G11" xr:uid="{00000000-0002-0000-0000-000005000000}"/>
    <dataValidation allowBlank="1" showInputMessage="1" showErrorMessage="1" prompt="Ievadiet piezīmes šajā kolonnā zem šī virsraksta" sqref="H11" xr:uid="{00000000-0002-0000-0000-000006000000}"/>
    <dataValidation allowBlank="1" showInputMessage="1" showErrorMessage="1" prompt="Ievadiet vārdu šūnā pa labi" sqref="B2" xr:uid="{00000000-0002-0000-0000-000007000000}"/>
    <dataValidation allowBlank="1" showInputMessage="1" showErrorMessage="1" prompt="Šajā šūnā ievadiet vārdu" sqref="C2:F2" xr:uid="{00000000-0002-0000-0000-000008000000}"/>
    <dataValidation allowBlank="1" showInputMessage="1" showErrorMessage="1" prompt="Ievadiet mērķa asinsspiedienu šūnās pa labi. Pievērsiet uzmanību brīdinājumam šūnā H3" sqref="B4:D4" xr:uid="{00000000-0002-0000-0000-000009000000}"/>
    <dataValidation allowBlank="1" showInputMessage="1" showErrorMessage="1" prompt="Ievadiet ārsta tālruņa numuru šūnā pa labi" sqref="B7:D7" xr:uid="{00000000-0002-0000-0000-00000A000000}"/>
    <dataValidation allowBlank="1" showInputMessage="1" showErrorMessage="1" prompt="Ievadiet asinsspiediena ierobežojumus šūnās pa labi" sqref="B6:D6" xr:uid="{00000000-0002-0000-0000-00000B000000}"/>
    <dataValidation allowBlank="1" showInputMessage="1" showErrorMessage="1" prompt="Šajā šūnā ievadiet diastoliskā asinsspiediena ierobežojumu. Zvaniet ārstam, ja faktiskā vērtība pārsniedz šo vērtību" sqref="F6" xr:uid="{00000000-0002-0000-0000-00000C000000}"/>
    <dataValidation allowBlank="1" showInputMessage="1" showErrorMessage="1" prompt="Šajā šūnā ievadiet sistoliskā asinsspiediena ierobežojumu. Zvaniet ārstam, ja faktiskā vērtība pārsniedz šo vērtību" sqref="E6" xr:uid="{00000000-0002-0000-0000-00000D000000}"/>
    <dataValidation allowBlank="1" showInputMessage="1" showErrorMessage="1" prompt="Šūnā zemāk ievadiet sistoliskā asinsspiediena ierobežojumu. Zvaniet ārstam, ja faktiskā vērtība pārsniedz šo vērtību" sqref="E5" xr:uid="{00000000-0002-0000-0000-00000E000000}"/>
    <dataValidation allowBlank="1" showInputMessage="1" showErrorMessage="1" prompt="Šūnā zemāk ievadiet diastoliskā asinsspiediena ierobežojumu. Zvaniet ārstam, ja faktiskā vērtība pārsniedz šo vērtību" sqref="F5" xr:uid="{00000000-0002-0000-0000-00000F000000}"/>
    <dataValidation allowBlank="1" showInputMessage="1" showErrorMessage="1" prompt="Šūnā zemāk ievadiet diastolisko mērķa asinsspiedienu" sqref="F3" xr:uid="{00000000-0002-0000-0000-000010000000}"/>
    <dataValidation allowBlank="1" showInputMessage="1" showErrorMessage="1" prompt="Šajā šūnā ievadiet diastolisko mērķa asinsspiedienu" sqref="F4" xr:uid="{00000000-0002-0000-0000-000011000000}"/>
    <dataValidation allowBlank="1" showInputMessage="1" showErrorMessage="1" prompt="Šajā šūnā ievadiet sistolisko mērķa asinsspiedienu" sqref="E4" xr:uid="{00000000-0002-0000-0000-000012000000}"/>
    <dataValidation allowBlank="1" showInputMessage="1" showErrorMessage="1" prompt="Šūnā zemāk ievadiet sistolisko mērķa asinsspiedienu" sqref="E3" xr:uid="{00000000-0002-0000-0000-000013000000}"/>
    <dataValidation allowBlank="1" showInputMessage="1" showErrorMessage="1" prompt="Šajā šūnā ievadiet ārsta tālruņa numuru" sqref="E7:F7" xr:uid="{00000000-0002-0000-0000-000014000000}"/>
    <dataValidation allowBlank="1" showInputMessage="1" showErrorMessage="1" prompt="Ievadiet asinsspiediena un pulsa datus zemāk esošajā tabulā. Visi asinsspiediena rādījumi, kas pārsniedz šūnās E6 un F6 iestatītos ierobežojumus, tiek iezīmēti, lai zvanītu ārstam" sqref="B10" xr:uid="{00000000-0002-0000-0000-000015000000}"/>
    <dataValidation allowBlank="1" showInputMessage="1" showErrorMessage="1" prompt="Asinsspiediena un pulsa diagramma ir zemāk esošajā šūnā" sqref="B8" xr:uid="{00000000-0002-0000-0000-000016000000}"/>
    <dataValidation allowBlank="1" showInputMessage="1" showErrorMessage="1" prompt="Šajā šūnā ir šīs darblapas nosaukums. Ievadiet vārdu, mērķa asinsspiedienu, zvanīt ārstam, ja pārsniedz un ārsta tālruņa numuru šūnās no B2 līdz F7 zemāk" sqref="B1" xr:uid="{00000000-0002-0000-0000-000017000000}"/>
    <dataValidation allowBlank="1" showInputMessage="1" showErrorMessage="1" prompt="Izveidojiet asinsspiediena žurnālu šajā darblapā. Ievadiet asinsspiediena informāciju datu tabulā, kas sākas šūnā B11. Izmaiņu diagramma atrodas šūnā B9. Brīdinājums atrodas šūnā H3" sqref="A1" xr:uid="{00000000-0002-0000-0000-000018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9</vt:i4>
      </vt:variant>
    </vt:vector>
  </HeadingPairs>
  <TitlesOfParts>
    <vt:vector size="10" baseType="lpstr">
      <vt:lpstr>ASINSSPIEDIENA DATI</vt:lpstr>
      <vt:lpstr>'ASINSSPIEDIENA DATI'!Drukāt_virsrakstus</vt:lpstr>
      <vt:lpstr>KolonnasVirsraksts1</vt:lpstr>
      <vt:lpstr>Maks_diastoliskais</vt:lpstr>
      <vt:lpstr>Maks_sistoliskais</vt:lpstr>
      <vt:lpstr>Mērķa_diastoliskais</vt:lpstr>
      <vt:lpstr>Mērķa_sistoliskais</vt:lpstr>
      <vt:lpstr>RindasVirsrakstaReģions1..C2</vt:lpstr>
      <vt:lpstr>RindasVirsrakstaReģions2..E7</vt:lpstr>
      <vt:lpstr>VirsrakstaReģions1..F6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2017-09-13T04:48:56Z</dcterms:created>
  <dcterms:modified xsi:type="dcterms:W3CDTF">2018-05-14T05:51:27Z</dcterms:modified>
</cp:coreProperties>
</file>