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649A3FB-BA93-4BB2-9FB1-1C00EC8ABFA9}" xr6:coauthVersionLast="32" xr6:coauthVersionMax="32" xr10:uidLastSave="{00000000-0000-0000-0000-000000000000}"/>
  <bookViews>
    <workbookView xWindow="0" yWindow="0" windowWidth="25200" windowHeight="11490" xr2:uid="{00000000-000D-0000-FFFF-FFFF00000000}"/>
  </bookViews>
  <sheets>
    <sheet name="Stroški" sheetId="1" r:id="rId1"/>
    <sheet name="Kategorija" sheetId="2" r:id="rId2"/>
  </sheets>
  <definedNames>
    <definedName name="Kategorije">Kategorija[Kategorija]</definedName>
    <definedName name="Naslov1">Stroški[[#Headers],[Stroški]]</definedName>
    <definedName name="NaslovStolpca2">Kategorija[[#Headers],[Kategorija]]</definedName>
    <definedName name="_xlnm.Print_Titles" localSheetId="1">Kategorija!$2:$2</definedName>
    <definedName name="_xlnm.Print_Titles" localSheetId="0">Stroški!$3:$3</definedName>
  </definedNames>
  <calcPr calcId="162913"/>
  <webPublishing codePage="1252"/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<sst xmlns="http://schemas.openxmlformats.org/spreadsheetml/2006/main" count="55" uniqueCount="32">
  <si>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PRORAČUN ZA STROŠKE</t>
  </si>
  <si>
    <t>Ime podjetja</t>
  </si>
  <si>
    <t>Stroški</t>
  </si>
  <si>
    <t>Oglaševanje</t>
  </si>
  <si>
    <t>Dolgovi</t>
  </si>
  <si>
    <t>Dodatki</t>
  </si>
  <si>
    <t>Zaloge</t>
  </si>
  <si>
    <t>Poštnina</t>
  </si>
  <si>
    <t>Najemnina ali hipoteka</t>
  </si>
  <si>
    <t>Stroški prodaje</t>
  </si>
  <si>
    <t>Davki</t>
  </si>
  <si>
    <t>Potrebščine</t>
  </si>
  <si>
    <t>Drugo</t>
  </si>
  <si>
    <t>Zavarovanje</t>
  </si>
  <si>
    <t>Obresti</t>
  </si>
  <si>
    <t>Telefon</t>
  </si>
  <si>
    <t>Vzdrževanje in popravila</t>
  </si>
  <si>
    <t>Pravni stroški</t>
  </si>
  <si>
    <t>Amortizacija</t>
  </si>
  <si>
    <t>Dostava</t>
  </si>
  <si>
    <t>Skladiščenje</t>
  </si>
  <si>
    <t>Trgovina</t>
  </si>
  <si>
    <t>Prodajalci</t>
  </si>
  <si>
    <t>Stroški skupaj</t>
  </si>
  <si>
    <t>Kategorija</t>
  </si>
  <si>
    <t>Operativni stroški</t>
  </si>
  <si>
    <t>Osebni stroški</t>
  </si>
  <si>
    <t>Proračun</t>
  </si>
  <si>
    <t>Dejansko</t>
  </si>
  <si>
    <t>Razlika (€)</t>
  </si>
  <si>
    <t>Razlika (%)</t>
  </si>
  <si>
    <t>Iskanje kategorije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</si>
</sst>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_-* #,##0.00\ [$€-424]_-;\-* #,##0.00\ [$€-424]_-;_-* &quot;-&quot;??\ [$€-424]_-;_-@_-"/>
    <numFmt numFmtId="167" formatCode="yyyy\-mm\-dd;@"/>
  </numFmts>
  <fonts count="8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Border="1" applyAlignment="1">
      <alignment vertical="center"/>
    </xf>
    <xf numFmtId="0" fontId="2" fillId="2" borderId="0" xfId="6">
      <alignment horizontal="left"/>
    </xf>
    <xf numFmtId="0" fontId="0" fillId="0" borderId="0" xfId="0">
      <alignment vertical="center" wrapText="1"/>
    </xf>
    <xf numFmtId="0" fontId="4" fillId="0" borderId="0" xfId="3">
      <alignment horizontal="left"/>
    </xf>
    <xf numFmtId="0" fontId="0" fillId="0" borderId="0" xfId="0" applyNumberFormat="1">
      <alignment vertical="center" wrapText="1"/>
    </xf>
    <xf numFmtId="9" fontId="0" fillId="0" borderId="0" xfId="1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4" fillId="0" borderId="0" xfId="3">
      <alignment horizontal="left"/>
    </xf>
    <xf numFmtId="0" fontId="2" fillId="0" borderId="0" xfId="4">
      <alignment vertical="center"/>
    </xf>
    <xf numFmtId="165" fontId="0" fillId="0" borderId="0" xfId="8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7" fontId="3" fillId="0" borderId="0" xfId="2" applyNumberFormat="1" applyFont="1">
      <alignment horizontal="right"/>
    </xf>
  </cellXfs>
  <cellStyles count="9">
    <cellStyle name="Datum" xfId="2" xr:uid="{00000000-0005-0000-0000-000001000000}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7" builtinId="19" customBuiltin="1"/>
    <cellStyle name="Navadno" xfId="0" builtinId="0" customBuiltin="1"/>
    <cellStyle name="Odstotek" xfId="1" builtinId="5"/>
    <cellStyle name="Valuta" xfId="8" builtinId="4"/>
  </cellStyles>
  <dxfs count="19">
    <dxf>
      <numFmt numFmtId="165" formatCode="_-* #,##0.00\ [$€-424]_-;\-* #,##0.00\ [$€-424]_-;_-* &quot;-&quot;??\ [$€-424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€-424]_-;\-* #,##0.00\ [$€-424]_-;_-* &quot;-&quot;??\ [$€-424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€-424]_-;\-* #,##0.00\ [$€-424]_-;_-* &quot;-&quot;??\ [$€-424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Proračun za stroške">
    <tableStyle name="Proračun za stroške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troški" displayName="Stroški" ref="B3:G25" totalsRowCount="1" dataDxfId="13" totalsRowDxfId="12">
  <autoFilter ref="B3:G24" xr:uid="{00000000-0009-0000-0100-000002000000}"/>
  <tableColumns count="6">
    <tableColumn id="1" xr3:uid="{00000000-0010-0000-0000-000001000000}" name="Stroški" totalsRowLabel="Stroški skupaj" totalsRowDxfId="11"/>
    <tableColumn id="6" xr3:uid="{00000000-0010-0000-0000-000006000000}" name="Kategorija" totalsRowDxfId="10"/>
    <tableColumn id="2" xr3:uid="{00000000-0010-0000-0000-000002000000}" name="Proračun" totalsRowFunction="custom" dataDxfId="2" totalsRowDxfId="9">
      <totalsRowFormula>IFERROR(SUM(Stroški[Proračun]), "")</totalsRowFormula>
    </tableColumn>
    <tableColumn id="3" xr3:uid="{00000000-0010-0000-0000-000003000000}" name="Dejansko" totalsRowFunction="custom" dataDxfId="1" totalsRowDxfId="8">
      <totalsRowFormula>IFERROR(SUM(Stroški[Dejansko]), "")</totalsRowFormula>
    </tableColumn>
    <tableColumn id="4" xr3:uid="{00000000-0010-0000-0000-000004000000}" name="Razlika (€)" totalsRowFunction="custom" dataDxfId="0" totalsRowDxfId="7">
      <calculatedColumnFormula>IFERROR(SUM(Stroški[Proračun]-Stroški[Dejansko]), "")</calculatedColumnFormula>
      <totalsRowFormula>IFERROR(SUM(Stroški[Razlika (€)]), "")</totalsRowFormula>
    </tableColumn>
    <tableColumn id="5" xr3:uid="{00000000-0010-0000-0000-000005000000}" name="Razlika (%)" totalsRowFunction="custom" dataDxfId="6" totalsRowDxfId="5">
      <calculatedColumnFormula>IFERROR(SUM(Stroški[Razlika (€)]/Stroški[Proračun]),"")</calculatedColumnFormula>
      <totalsRowFormula>IFERROR(SUM(Stroški[[#Totals],[Razlika (€)]]/Stroški[[#Totals],[Proračun]]),"")</totalsRowFormula>
    </tableColumn>
  </tableColumns>
  <tableStyleInfo name="Proračun za stroške" showFirstColumn="0" showLastColumn="0" showRowStripes="1" showColumnStripes="0"/>
  <extLst>
    <ext xmlns:x14="http://schemas.microsoft.com/office/spreadsheetml/2009/9/main" uri="{504A1905-F514-4f6f-8877-14C23A59335A}">
      <x14:table altTextSummary="V to tabelo vnesite stroške, kategorijo, proračun in dejanske zneske. Proračun in dejanska razlika, odstotek razlike in skupni stroški so samodejno izračunan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ategorija" displayName="Kategorija" ref="B2:B4" totalsRowShown="0" totalsRowDxfId="4">
  <autoFilter ref="B2:B4" xr:uid="{00000000-0009-0000-0100-000001000000}"/>
  <tableColumns count="1">
    <tableColumn id="6" xr3:uid="{00000000-0010-0000-0100-000006000000}" name="Kategorija" totalsRowDxfId="3"/>
  </tableColumns>
  <tableStyleInfo name="Proračun za stroške" showFirstColumn="0" showLastColumn="0" showRowStripes="1" showColumnStripes="0"/>
  <extLst>
    <ext xmlns:x14="http://schemas.microsoft.com/office/spreadsheetml/2009/9/main" uri="{504A1905-F514-4f6f-8877-14C23A59335A}">
      <x14:table altTextSummary="Vnesite elemente kategorije v to tabelo, da bodo uporabljeni v tabeli s stroški na delovnem listu stroškov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5"/>
  <sheetViews>
    <sheetView showGridLines="0" tabSelected="1" workbookViewId="0"/>
  </sheetViews>
  <sheetFormatPr defaultRowHeight="30" customHeight="1" x14ac:dyDescent="0.3"/>
  <cols>
    <col min="1" max="1" width="2.77734375" style="4" customWidth="1"/>
    <col min="2" max="2" width="19.44140625" style="1" customWidth="1"/>
    <col min="3" max="3" width="15.77734375" style="1" customWidth="1"/>
    <col min="4" max="6" width="18.6640625" style="1" customWidth="1"/>
    <col min="7" max="7" width="15.6640625" style="1" customWidth="1"/>
    <col min="8" max="8" width="2.77734375" customWidth="1"/>
  </cols>
  <sheetData>
    <row r="1" spans="2:7" ht="39" customHeight="1" x14ac:dyDescent="0.35">
      <c r="B1" s="9" t="s">
        <v>0</v>
      </c>
      <c r="C1" s="9"/>
      <c r="D1" s="9"/>
      <c r="E1" s="9"/>
      <c r="F1" s="9"/>
      <c r="G1" s="13">
        <f ca="1">TODAY()</f>
        <v>43270</v>
      </c>
    </row>
    <row r="2" spans="2:7" ht="30" customHeight="1" x14ac:dyDescent="0.3">
      <c r="B2" s="10" t="s">
        <v>1</v>
      </c>
      <c r="C2" s="10"/>
      <c r="D2" s="10"/>
      <c r="E2" s="10"/>
      <c r="F2" s="10"/>
      <c r="G2" s="10"/>
    </row>
    <row r="3" spans="2:7" ht="30" customHeight="1" x14ac:dyDescent="0.3">
      <c r="B3" s="3" t="s">
        <v>2</v>
      </c>
      <c r="C3" s="3" t="s">
        <v>24</v>
      </c>
      <c r="D3" s="3" t="s">
        <v>27</v>
      </c>
      <c r="E3" s="3" t="s">
        <v>28</v>
      </c>
      <c r="F3" s="3" t="s">
        <v>29</v>
      </c>
      <c r="G3" s="3" t="s">
        <v>30</v>
      </c>
    </row>
    <row r="4" spans="2:7" ht="30" customHeight="1" x14ac:dyDescent="0.3">
      <c r="B4" s="4" t="s">
        <v>3</v>
      </c>
      <c r="C4" s="4" t="s">
        <v>25</v>
      </c>
      <c r="D4" s="11"/>
      <c r="E4" s="11"/>
      <c r="F4" s="11">
        <f>IFERROR(SUM(Stroški[Proračun]-Stroški[Dejansko]), "")</f>
        <v>0</v>
      </c>
      <c r="G4" s="7" t="str">
        <f>IFERROR(SUM(Stroški[Razlika (€)]/Stroški[Proračun]),"")</f>
        <v/>
      </c>
    </row>
    <row r="5" spans="2:7" ht="30" customHeight="1" x14ac:dyDescent="0.3">
      <c r="B5" s="4" t="s">
        <v>4</v>
      </c>
      <c r="C5" s="4" t="s">
        <v>25</v>
      </c>
      <c r="D5" s="11"/>
      <c r="E5" s="11"/>
      <c r="F5" s="11">
        <f>IFERROR(SUM(Stroški[Proračun]-Stroški[Dejansko]), "")</f>
        <v>0</v>
      </c>
      <c r="G5" s="7" t="str">
        <f>IFERROR(SUM(Stroški[Razlika (€)]/Stroški[Proračun]),"")</f>
        <v/>
      </c>
    </row>
    <row r="6" spans="2:7" ht="30" customHeight="1" x14ac:dyDescent="0.3">
      <c r="B6" s="4" t="s">
        <v>5</v>
      </c>
      <c r="C6" s="4" t="s">
        <v>25</v>
      </c>
      <c r="D6" s="11"/>
      <c r="E6" s="11"/>
      <c r="F6" s="11">
        <f>IFERROR(SUM(Stroški[Proračun]-Stroški[Dejansko]), "")</f>
        <v>0</v>
      </c>
      <c r="G6" s="7" t="str">
        <f>IFERROR(SUM(Stroški[Razlika (€)]/Stroški[Proračun]),"")</f>
        <v/>
      </c>
    </row>
    <row r="7" spans="2:7" ht="30" customHeight="1" x14ac:dyDescent="0.3">
      <c r="B7" s="4" t="s">
        <v>6</v>
      </c>
      <c r="C7" s="4" t="s">
        <v>25</v>
      </c>
      <c r="D7" s="11"/>
      <c r="E7" s="11"/>
      <c r="F7" s="11">
        <f>IFERROR(SUM(Stroški[Proračun]-Stroški[Dejansko]), "")</f>
        <v>0</v>
      </c>
      <c r="G7" s="7" t="str">
        <f>IFERROR(SUM(Stroški[Razlika (€)]/Stroški[Proračun]),"")</f>
        <v/>
      </c>
    </row>
    <row r="8" spans="2:7" ht="30" customHeight="1" x14ac:dyDescent="0.3">
      <c r="B8" s="4" t="s">
        <v>7</v>
      </c>
      <c r="C8" s="4" t="s">
        <v>25</v>
      </c>
      <c r="D8" s="11"/>
      <c r="E8" s="11"/>
      <c r="F8" s="11">
        <f>IFERROR(SUM(Stroški[Proračun]-Stroški[Dejansko]), "")</f>
        <v>0</v>
      </c>
      <c r="G8" s="7" t="str">
        <f>IFERROR(SUM(Stroški[Razlika (€)]/Stroški[Proračun]),"")</f>
        <v/>
      </c>
    </row>
    <row r="9" spans="2:7" ht="30" customHeight="1" x14ac:dyDescent="0.3">
      <c r="B9" s="4" t="s">
        <v>8</v>
      </c>
      <c r="C9" s="4" t="s">
        <v>25</v>
      </c>
      <c r="D9" s="11"/>
      <c r="E9" s="11"/>
      <c r="F9" s="11">
        <f>IFERROR(SUM(Stroški[Proračun]-Stroški[Dejansko]), "")</f>
        <v>0</v>
      </c>
      <c r="G9" s="7" t="str">
        <f>IFERROR(SUM(Stroški[Razlika (€)]/Stroški[Proračun]),"")</f>
        <v/>
      </c>
    </row>
    <row r="10" spans="2:7" ht="30" customHeight="1" x14ac:dyDescent="0.3">
      <c r="B10" s="4" t="s">
        <v>9</v>
      </c>
      <c r="C10" s="4" t="s">
        <v>25</v>
      </c>
      <c r="D10" s="11"/>
      <c r="E10" s="11"/>
      <c r="F10" s="11">
        <f>IFERROR(SUM(Stroški[Proračun]-Stroški[Dejansko]), "")</f>
        <v>0</v>
      </c>
      <c r="G10" s="7" t="str">
        <f>IFERROR(SUM(Stroški[Razlika (€)]/Stroški[Proračun]),"")</f>
        <v/>
      </c>
    </row>
    <row r="11" spans="2:7" ht="30" customHeight="1" x14ac:dyDescent="0.3">
      <c r="B11" s="4" t="s">
        <v>10</v>
      </c>
      <c r="C11" s="4" t="s">
        <v>25</v>
      </c>
      <c r="D11" s="11"/>
      <c r="E11" s="11"/>
      <c r="F11" s="11">
        <f>IFERROR(SUM(Stroški[Proračun]-Stroški[Dejansko]), "")</f>
        <v>0</v>
      </c>
      <c r="G11" s="7" t="str">
        <f>IFERROR(SUM(Stroški[Razlika (€)]/Stroški[Proračun]),"")</f>
        <v/>
      </c>
    </row>
    <row r="12" spans="2:7" ht="30" customHeight="1" x14ac:dyDescent="0.3">
      <c r="B12" s="4" t="s">
        <v>11</v>
      </c>
      <c r="C12" s="4" t="s">
        <v>25</v>
      </c>
      <c r="D12" s="11"/>
      <c r="E12" s="11"/>
      <c r="F12" s="11">
        <f>IFERROR(SUM(Stroški[Proračun]-Stroški[Dejansko]), "")</f>
        <v>0</v>
      </c>
      <c r="G12" s="7" t="str">
        <f>IFERROR(SUM(Stroški[Razlika (€)]/Stroški[Proračun]),"")</f>
        <v/>
      </c>
    </row>
    <row r="13" spans="2:7" ht="30" customHeight="1" x14ac:dyDescent="0.3">
      <c r="B13" s="4" t="s">
        <v>12</v>
      </c>
      <c r="C13" s="4" t="s">
        <v>25</v>
      </c>
      <c r="D13" s="11"/>
      <c r="E13" s="11"/>
      <c r="F13" s="11">
        <f>IFERROR(SUM(Stroški[Proračun]-Stroški[Dejansko]), "")</f>
        <v>0</v>
      </c>
      <c r="G13" s="7" t="str">
        <f>IFERROR(SUM(Stroški[Razlika (€)]/Stroški[Proračun]),"")</f>
        <v/>
      </c>
    </row>
    <row r="14" spans="2:7" ht="30" customHeight="1" x14ac:dyDescent="0.3">
      <c r="B14" s="4" t="s">
        <v>13</v>
      </c>
      <c r="C14" s="4" t="s">
        <v>25</v>
      </c>
      <c r="D14" s="11"/>
      <c r="E14" s="11"/>
      <c r="F14" s="11">
        <f>IFERROR(SUM(Stroški[Proračun]-Stroški[Dejansko]), "")</f>
        <v>0</v>
      </c>
      <c r="G14" s="7" t="str">
        <f>IFERROR(SUM(Stroški[Razlika (€)]/Stroški[Proračun]),"")</f>
        <v/>
      </c>
    </row>
    <row r="15" spans="2:7" ht="30" customHeight="1" x14ac:dyDescent="0.3">
      <c r="B15" s="4" t="s">
        <v>14</v>
      </c>
      <c r="C15" s="4" t="s">
        <v>25</v>
      </c>
      <c r="D15" s="11"/>
      <c r="E15" s="11"/>
      <c r="F15" s="11">
        <f>IFERROR(SUM(Stroški[Proračun]-Stroški[Dejansko]), "")</f>
        <v>0</v>
      </c>
      <c r="G15" s="7" t="str">
        <f>IFERROR(SUM(Stroški[Razlika (€)]/Stroški[Proračun]),"")</f>
        <v/>
      </c>
    </row>
    <row r="16" spans="2:7" ht="30" customHeight="1" x14ac:dyDescent="0.3">
      <c r="B16" s="4" t="s">
        <v>15</v>
      </c>
      <c r="C16" s="4" t="s">
        <v>25</v>
      </c>
      <c r="D16" s="11"/>
      <c r="E16" s="11"/>
      <c r="F16" s="11">
        <f>IFERROR(SUM(Stroški[Proračun]-Stroški[Dejansko]), "")</f>
        <v>0</v>
      </c>
      <c r="G16" s="7" t="str">
        <f>IFERROR(SUM(Stroški[Razlika (€)]/Stroški[Proračun]),"")</f>
        <v/>
      </c>
    </row>
    <row r="17" spans="2:7" ht="30" customHeight="1" x14ac:dyDescent="0.3">
      <c r="B17" s="4" t="s">
        <v>16</v>
      </c>
      <c r="C17" s="4" t="s">
        <v>25</v>
      </c>
      <c r="D17" s="11"/>
      <c r="E17" s="11"/>
      <c r="F17" s="11">
        <f>IFERROR(SUM(Stroški[Proračun]-Stroški[Dejansko]), "")</f>
        <v>0</v>
      </c>
      <c r="G17" s="7" t="str">
        <f>IFERROR(SUM(Stroški[Razlika (€)]/Stroški[Proračun]),"")</f>
        <v/>
      </c>
    </row>
    <row r="18" spans="2:7" ht="30" customHeight="1" x14ac:dyDescent="0.3">
      <c r="B18" s="4" t="s">
        <v>17</v>
      </c>
      <c r="C18" s="4" t="s">
        <v>25</v>
      </c>
      <c r="D18" s="11"/>
      <c r="E18" s="11"/>
      <c r="F18" s="11">
        <f>IFERROR(SUM(Stroški[Proračun]-Stroški[Dejansko]), "")</f>
        <v>0</v>
      </c>
      <c r="G18" s="7" t="str">
        <f>IFERROR(SUM(Stroški[Razlika (€)]/Stroški[Proračun]),"")</f>
        <v/>
      </c>
    </row>
    <row r="19" spans="2:7" ht="30" customHeight="1" x14ac:dyDescent="0.3">
      <c r="B19" s="4" t="s">
        <v>18</v>
      </c>
      <c r="C19" s="4" t="s">
        <v>25</v>
      </c>
      <c r="D19" s="11"/>
      <c r="E19" s="11"/>
      <c r="F19" s="11">
        <f>IFERROR(SUM(Stroški[Proračun]-Stroški[Dejansko]), "")</f>
        <v>0</v>
      </c>
      <c r="G19" s="7" t="str">
        <f>IFERROR(SUM(Stroški[Razlika (€)]/Stroški[Proračun]),"")</f>
        <v/>
      </c>
    </row>
    <row r="20" spans="2:7" ht="30" customHeight="1" x14ac:dyDescent="0.3">
      <c r="B20" s="4" t="s">
        <v>19</v>
      </c>
      <c r="C20" s="4" t="s">
        <v>25</v>
      </c>
      <c r="D20" s="11"/>
      <c r="E20" s="11"/>
      <c r="F20" s="11">
        <f>IFERROR(SUM(Stroški[Proračun]-Stroški[Dejansko]), "")</f>
        <v>0</v>
      </c>
      <c r="G20" s="7" t="str">
        <f>IFERROR(SUM(Stroški[Razlika (€)]/Stroški[Proračun]),"")</f>
        <v/>
      </c>
    </row>
    <row r="21" spans="2:7" ht="30" customHeight="1" x14ac:dyDescent="0.3">
      <c r="B21" s="4" t="s">
        <v>20</v>
      </c>
      <c r="C21" s="4" t="s">
        <v>25</v>
      </c>
      <c r="D21" s="11"/>
      <c r="E21" s="11"/>
      <c r="F21" s="11">
        <f>IFERROR(SUM(Stroški[Proračun]-Stroški[Dejansko]), "")</f>
        <v>0</v>
      </c>
      <c r="G21" s="7" t="str">
        <f>IFERROR(SUM(Stroški[Razlika (€)]/Stroški[Proračun]),"")</f>
        <v/>
      </c>
    </row>
    <row r="22" spans="2:7" ht="30" customHeight="1" x14ac:dyDescent="0.3">
      <c r="B22" s="4" t="s">
        <v>21</v>
      </c>
      <c r="C22" s="4" t="s">
        <v>26</v>
      </c>
      <c r="D22" s="11"/>
      <c r="E22" s="11"/>
      <c r="F22" s="11">
        <f>IFERROR(SUM(Stroški[Proračun]-Stroški[Dejansko]), "")</f>
        <v>0</v>
      </c>
      <c r="G22" s="7" t="str">
        <f>IFERROR(SUM(Stroški[Razlika (€)]/Stroški[Proračun]),"")</f>
        <v/>
      </c>
    </row>
    <row r="23" spans="2:7" ht="30" customHeight="1" x14ac:dyDescent="0.3">
      <c r="B23" s="4" t="s">
        <v>22</v>
      </c>
      <c r="C23" s="4" t="s">
        <v>26</v>
      </c>
      <c r="D23" s="11"/>
      <c r="E23" s="11"/>
      <c r="F23" s="11">
        <f>IFERROR(SUM(Stroški[Proračun]-Stroški[Dejansko]), "")</f>
        <v>0</v>
      </c>
      <c r="G23" s="7" t="str">
        <f>IFERROR(SUM(Stroški[Razlika (€)]/Stroški[Proračun]),"")</f>
        <v/>
      </c>
    </row>
    <row r="24" spans="2:7" ht="30" customHeight="1" x14ac:dyDescent="0.3">
      <c r="B24" s="4" t="s">
        <v>12</v>
      </c>
      <c r="C24" s="4" t="s">
        <v>26</v>
      </c>
      <c r="D24" s="11"/>
      <c r="E24" s="11"/>
      <c r="F24" s="11">
        <f>IFERROR(SUM(Stroški[Proračun]-Stroški[Dejansko]), "")</f>
        <v>0</v>
      </c>
      <c r="G24" s="7" t="str">
        <f>IFERROR(SUM(Stroški[Razlika (€)]/Stroški[Proračun]),"")</f>
        <v/>
      </c>
    </row>
    <row r="25" spans="2:7" ht="30" customHeight="1" x14ac:dyDescent="0.3">
      <c r="B25" s="2" t="s">
        <v>23</v>
      </c>
      <c r="C25" s="2"/>
      <c r="D25" s="12">
        <f>IFERROR(SUM(Stroški[Proračun]), "")</f>
        <v>0</v>
      </c>
      <c r="E25" s="12">
        <f>IFERROR(SUM(Stroški[Dejansko]), "")</f>
        <v>0</v>
      </c>
      <c r="F25" s="12">
        <f>IFERROR(SUM(Stroški[Razlika (€)]), "")</f>
        <v>0</v>
      </c>
      <c r="G25" s="8" t="str">
        <f>IFERROR(SUM(Stroški[[#Totals],[Razlika (€)]]/Stroški[[#Totals],[Proračun]]),"")</f>
        <v/>
      </c>
    </row>
  </sheetData>
  <mergeCells count="2">
    <mergeCell ref="B1:F1"/>
    <mergeCell ref="B2:G2"/>
  </mergeCells>
  <dataValidations count="10">
    <dataValidation allowBlank="1" showInputMessage="1" showErrorMessage="1" prompt="Izberite kategorijo v tem stolpcu pod tem naslovom. Vnesite nove kategorije v delovni list »Kategorija«. Pritisnite ALT + PUŠČICA DOL za možnosti, nato pa PUŠČICA DOL in ENTER, da izberete." sqref="C3" xr:uid="{00000000-0002-0000-0000-000000000000}"/>
    <dataValidation allowBlank="1" showInputMessage="1" showErrorMessage="1" prompt="V to celico vnesite ime podjetja, v spodnjo tabelo pa vnesite podrobnosti o stroških. Seznam »Kategorija« je samodejno posodobljen skladno s tabelo »Kategorija« na delovnem listu »Kategorija«." sqref="B2:C2" xr:uid="{00000000-0002-0000-0000-000001000000}"/>
    <dataValidation allowBlank="1" showInputMessage="1" showErrorMessage="1" prompt="V tej celici je naslov tega delovnega lista. V celico na desni vnesite datum." sqref="B1:F1" xr:uid="{00000000-0002-0000-0000-000002000000}"/>
    <dataValidation allowBlank="1" showInputMessage="1" showErrorMessage="1" prompt="V to celico vnesite datum." sqref="G1" xr:uid="{00000000-0002-0000-0000-000003000000}"/>
    <dataValidation allowBlank="1" showInputMessage="1" showErrorMessage="1" prompt="V tem delovnem zvezku ustvarite proračun za stroške. Vnesite kategorije na delovni list »Kategorija«, ki jih lahko nato izberete v tabeli »Stroški« na tem delovnem listu. Skupni stroški so izračunani samodejno." sqref="A1" xr:uid="{00000000-0002-0000-0000-000004000000}"/>
    <dataValidation allowBlank="1" showInputMessage="1" showErrorMessage="1" prompt="V ta stolpec pod ta naslov vnesite strošek. Če želite poiskati določene vnose, uporabite filtre naslovov." sqref="B3" xr:uid="{00000000-0002-0000-0000-000005000000}"/>
    <dataValidation allowBlank="1" showInputMessage="1" showErrorMessage="1" prompt="Proračun in dejanska razlika sta samodejno izračunana v tem stolpcu pod tem naslovom." sqref="F3" xr:uid="{00000000-0002-0000-0000-000006000000}"/>
    <dataValidation allowBlank="1" showInputMessage="1" showErrorMessage="1" prompt="V ta stolpec pod ta naslov vnesite znesek za proračun." sqref="D3" xr:uid="{00000000-0002-0000-0000-000007000000}"/>
    <dataValidation allowBlank="1" showInputMessage="1" showErrorMessage="1" prompt="V ta stolpec pod ta naslov vnesite dejanski znesek." sqref="E3" xr:uid="{00000000-0002-0000-0000-000008000000}"/>
    <dataValidation allowBlank="1" showInputMessage="1" showErrorMessage="1" prompt="Odstotek razlike je samodejno izračunan v tem stolpcu pod tem naslovom. Skupni stroški so izračunani samodejno na koncu." sqref="G3" xr:uid="{00000000-0002-0000-0000-000009000000}"/>
  </dataValidations>
  <printOptions horizontalCentered="1"/>
  <pageMargins left="0.6" right="0.6" top="0.75" bottom="0.75" header="0.25" footer="0.25"/>
  <pageSetup scale="74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Na seznamu izberite kategorijo. Vnesite nove kategorije v delovni list »Kategorija«. Izberite PREKLIČI in nato ALT + PUŠČICA DOL za možnosti, nato pa PUŠČICA DOL in ENTER, da izberete." xr:uid="{00000000-0002-0000-0000-00000A000000}">
          <x14:formula1>
            <xm:f>Kategorija!$B$3:$B$4</xm:f>
          </x14:formula1>
          <xm:sqref>C4:C24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 x14ac:dyDescent="0.3"/>
  <cols>
    <col min="1" max="1" width="2.77734375" style="1" customWidth="1"/>
    <col min="2" max="2" width="19.44140625" style="1" customWidth="1"/>
    <col min="3" max="3" width="2.77734375" customWidth="1"/>
  </cols>
  <sheetData>
    <row r="1" spans="1:2" ht="39" customHeight="1" x14ac:dyDescent="0.35">
      <c r="B1" s="5" t="s">
        <v>31</v>
      </c>
    </row>
    <row r="2" spans="1:2" ht="30" customHeight="1" x14ac:dyDescent="0.3">
      <c r="A2" s="2"/>
      <c r="B2" s="3" t="s">
        <v>24</v>
      </c>
    </row>
    <row r="3" spans="1:2" ht="30" customHeight="1" x14ac:dyDescent="0.3">
      <c r="A3" s="2"/>
      <c r="B3" s="4" t="s">
        <v>25</v>
      </c>
    </row>
    <row r="4" spans="1:2" ht="30" customHeight="1" x14ac:dyDescent="0.3">
      <c r="A4" s="2"/>
      <c r="B4" s="6" t="s">
        <v>26</v>
      </c>
    </row>
  </sheetData>
  <dataValidations count="3">
    <dataValidation allowBlank="1" showInputMessage="1" showErrorMessage="1" prompt="Prilagodite izbor kategorije v tabeli »Stroški« tako, da vstavite ali spremenite kategorije v tabeli »Kategorija« na tem delovnem listu." sqref="A1" xr:uid="{00000000-0002-0000-0100-000000000000}"/>
    <dataValidation allowBlank="1" showInputMessage="1" showErrorMessage="1" prompt="Elementi kategorije so v tem stolpcu pod tem naslovom." sqref="B2" xr:uid="{00000000-0002-0000-0100-000001000000}"/>
    <dataValidation allowBlank="1" showInputMessage="1" showErrorMessage="1" prompt="Naslov tega delovnega lista je v tej celici." sqref="B1" xr:uid="{00000000-0002-0000-0100-000002000000}"/>
  </dataValidations>
  <printOptions horizontalCentered="1"/>
  <pageMargins left="0.6" right="0.6" top="0.75" bottom="0.75" header="0.25" footer="0.2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5</vt:i4>
      </vt:variant>
    </vt:vector>
  </HeadingPairs>
  <TitlesOfParts>
    <vt:vector size="7" baseType="lpstr">
      <vt:lpstr>Stroški</vt:lpstr>
      <vt:lpstr>Kategorija</vt:lpstr>
      <vt:lpstr>Kategorije</vt:lpstr>
      <vt:lpstr>Naslov1</vt:lpstr>
      <vt:lpstr>NaslovStolpca2</vt:lpstr>
      <vt:lpstr>Kategorija!Tiskanje_naslovov</vt:lpstr>
      <vt:lpstr>Stroški!Tiskanje_naslovov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2017-07-30T14:03:59Z</dcterms:created>
  <dcterms:modified xsi:type="dcterms:W3CDTF">2018-06-19T12:51:03Z</dcterms:modified>
</cp:coreProperties>
</file>