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 codeName="ThisWorkbook"/>
  <bookViews>
    <workbookView xWindow="1860" yWindow="0" windowWidth="28800" windowHeight="11760"/>
  </bookViews>
  <sheets>
    <sheet name="DNEVNIK" sheetId="1" r:id="rId1"/>
  </sheets>
  <definedNames>
    <definedName name="MaščobeKalorijeNaGram">DNEVNIK!$J$6</definedName>
    <definedName name="Naslov1">Podatki[[#Headers],[DAN]]</definedName>
    <definedName name="_xlnm.Print_Area" localSheetId="0">DNEVNIK!$B$1:$J$17</definedName>
    <definedName name="VrsticaNalovObmočje1..J8">DNEVNIK!$I$4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G4" i="1" s="1"/>
  <c r="F5" i="1"/>
  <c r="G5" i="1" s="1"/>
  <c r="F6" i="1"/>
  <c r="F7" i="1"/>
  <c r="G7" i="1" s="1"/>
  <c r="F8" i="1"/>
  <c r="G8" i="1" s="1"/>
  <c r="F9" i="1"/>
  <c r="G9" i="1" s="1"/>
  <c r="G6" i="1"/>
  <c r="J5" i="1"/>
  <c r="J4" i="1"/>
  <c r="J8" i="1" l="1"/>
  <c r="J7" i="1"/>
</calcChain>
</file>

<file path=xl/sharedStrings.xml><?xml version="1.0" encoding="utf-8"?>
<sst xmlns="http://schemas.openxmlformats.org/spreadsheetml/2006/main" count="27" uniqueCount="22">
  <si>
    <t>DNEVNIK – ODSTOTKI DNEVNE PORABE KALORIJ IN MAŠČOB</t>
  </si>
  <si>
    <t>DAN</t>
  </si>
  <si>
    <t>Ponedeljek</t>
  </si>
  <si>
    <t>Torek</t>
  </si>
  <si>
    <t>HRANA</t>
  </si>
  <si>
    <t>Žitarice</t>
  </si>
  <si>
    <t>Puranja juha</t>
  </si>
  <si>
    <t>Perutnina</t>
  </si>
  <si>
    <t>Torta</t>
  </si>
  <si>
    <t>Umešana jajca</t>
  </si>
  <si>
    <t>KALORIJE</t>
  </si>
  <si>
    <t>MAŠČOBE V GRAMIH</t>
  </si>
  <si>
    <t>KALORIJE IZ MAŠČOB</t>
  </si>
  <si>
    <t>ODSTOTEK MAŠČOBE</t>
  </si>
  <si>
    <t>POVZETEK</t>
  </si>
  <si>
    <t>Porabljene kalorije:</t>
  </si>
  <si>
    <t>Grami maščobe v teh kalorijah:</t>
  </si>
  <si>
    <t>(maščoba vsebuje 9 kalorij na gram)          x</t>
  </si>
  <si>
    <t>Porabljene kalorije iz maščob:</t>
  </si>
  <si>
    <t>Maščobe kot odstotek porabljenih kalorij:</t>
  </si>
  <si>
    <t>Grafikon maščob kot odstotek porabljenih kalorij je v tej celici.</t>
  </si>
  <si>
    <t>INFORMACIJE: Priporočen skupen vnos maščob: manj kot 30 % vseh kalorij.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</si>
</sst>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4"/>
      <color theme="1" tint="0.14996795556505021"/>
      <name val="Century Schoolbook"/>
      <family val="1"/>
      <scheme val="maj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entury Schoolbook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wrapText="1"/>
    </xf>
    <xf numFmtId="0" fontId="2" fillId="0" borderId="1" applyNumberFormat="0" applyFill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7" applyNumberFormat="0" applyAlignment="0" applyProtection="0"/>
    <xf numFmtId="0" fontId="12" fillId="9" borderId="8" applyNumberFormat="0" applyAlignment="0" applyProtection="0"/>
    <xf numFmtId="0" fontId="13" fillId="9" borderId="7" applyNumberFormat="0" applyAlignment="0" applyProtection="0"/>
    <xf numFmtId="0" fontId="14" fillId="0" borderId="9" applyNumberFormat="0" applyFill="0" applyAlignment="0" applyProtection="0"/>
    <xf numFmtId="0" fontId="1" fillId="10" borderId="10" applyNumberFormat="0" applyAlignment="0" applyProtection="0"/>
    <xf numFmtId="0" fontId="15" fillId="0" borderId="0" applyNumberFormat="0" applyFill="0" applyBorder="0" applyAlignment="0" applyProtection="0"/>
    <xf numFmtId="0" fontId="4" fillId="11" borderId="11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3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3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</cellStyleXfs>
  <cellXfs count="15">
    <xf numFmtId="0" fontId="0" fillId="0" borderId="0" xfId="0">
      <alignment wrapText="1"/>
    </xf>
    <xf numFmtId="0" fontId="0" fillId="3" borderId="2" xfId="0" applyFont="1" applyFill="1" applyBorder="1">
      <alignment wrapText="1"/>
    </xf>
    <xf numFmtId="0" fontId="0" fillId="0" borderId="2" xfId="0" applyFont="1" applyBorder="1">
      <alignment wrapText="1"/>
    </xf>
    <xf numFmtId="9" fontId="0" fillId="3" borderId="2" xfId="0" applyNumberFormat="1" applyFont="1" applyFill="1" applyBorder="1">
      <alignment wrapText="1"/>
    </xf>
    <xf numFmtId="0" fontId="0" fillId="4" borderId="0" xfId="0" applyFill="1">
      <alignment wrapText="1"/>
    </xf>
    <xf numFmtId="10" fontId="0" fillId="4" borderId="0" xfId="0" applyNumberFormat="1" applyFill="1">
      <alignment wrapText="1"/>
    </xf>
    <xf numFmtId="0" fontId="0" fillId="0" borderId="4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>
      <alignment wrapText="1"/>
    </xf>
    <xf numFmtId="0" fontId="1" fillId="2" borderId="2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2" fillId="0" borderId="1" xfId="1"/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2" builtinId="3" customBuiltin="1"/>
    <cellStyle name="Comma [0]" xfId="3" builtinId="6" customBuiltin="1"/>
    <cellStyle name="Currency" xfId="4" builtinId="4" customBuiltin="1"/>
    <cellStyle name="Currency [0]" xfId="5" builtinId="7" customBuiltin="1"/>
    <cellStyle name="Explanatory Text" xfId="21" builtinId="53" customBuiltin="1"/>
    <cellStyle name="Good" xfId="11" builtinId="26" customBuiltin="1"/>
    <cellStyle name="Heading 1" xfId="1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6" builtinId="5" customBuiltin="1"/>
    <cellStyle name="Title" xfId="7" builtinId="15" customBuiltin="1"/>
    <cellStyle name="Total" xfId="22" builtinId="25" customBuiltin="1"/>
    <cellStyle name="Warning Text" xfId="19" builtinId="11" customBuiltin="1"/>
  </cellStyles>
  <dxfs count="3">
    <dxf>
      <numFmt numFmtId="14" formatCode="0.00%"/>
      <fill>
        <patternFill patternType="solid">
          <fgColor indexed="64"/>
          <bgColor theme="0" tint="-0.14996795556505021"/>
        </patternFill>
      </fill>
    </dxf>
    <dxf>
      <numFmt numFmtId="0" formatCode="General"/>
      <fill>
        <patternFill patternType="solid">
          <fgColor indexed="64"/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DNEVNIK!$J$3</c:f>
              <c:strCache>
                <c:ptCount val="1"/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DNEVNIK!$I$8</c:f>
              <c:strCache>
                <c:ptCount val="1"/>
                <c:pt idx="0">
                  <c:v>Maščobe kot odstotek porabljenih kalorij:</c:v>
                </c:pt>
              </c:strCache>
            </c:strRef>
          </c:cat>
          <c:val>
            <c:numRef>
              <c:f>DNEVNIK!$J$8</c:f>
              <c:numCache>
                <c:formatCode>0%</c:formatCode>
                <c:ptCount val="1"/>
                <c:pt idx="0">
                  <c:v>0.4018604651162791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00-40C6-A860-D2F8F2CC74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361732424"/>
        <c:axId val="256152160"/>
      </c:barChart>
      <c:catAx>
        <c:axId val="361732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6152160"/>
        <c:crosses val="autoZero"/>
        <c:auto val="1"/>
        <c:lblAlgn val="ctr"/>
        <c:lblOffset val="100"/>
        <c:noMultiLvlLbl val="0"/>
      </c:catAx>
      <c:valAx>
        <c:axId val="25615216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732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276224</xdr:colOff>
      <xdr:row>8</xdr:row>
      <xdr:rowOff>123825</xdr:rowOff>
    </xdr:from>
    <xdr:to>
      <xdr:col>8</xdr:col>
      <xdr:colOff>2095500</xdr:colOff>
      <xdr:row>16</xdr:row>
      <xdr:rowOff>371474</xdr:rowOff>
    </xdr:to>
    <xdr:graphicFrame macro="">
      <xdr:nvGraphicFramePr>
        <xdr:cNvPr id="4" name="chtFatPct" descr="Grafikon odstotkov maščob, ki prikazuje maščobe kot odstotek porabljenih kalorij.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28576</xdr:colOff>
      <xdr:row>2</xdr:row>
      <xdr:rowOff>28575</xdr:rowOff>
    </xdr:from>
    <xdr:to>
      <xdr:col>11</xdr:col>
      <xdr:colOff>2548576</xdr:colOff>
      <xdr:row>3</xdr:row>
      <xdr:rowOff>323850</xdr:rowOff>
    </xdr:to>
    <xdr:sp macro="" textlink="">
      <xdr:nvSpPr>
        <xdr:cNvPr id="5" name="Pravokotnik 4" descr="INFORMACIJE: Priporočen skupen vnos maščob: manj kot 30 % vseh kalorij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1468101" y="809625"/>
          <a:ext cx="2520000" cy="6762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l" sz="1200" b="1" i="0" baseline="0">
              <a:solidFill>
                <a:schemeClr val="lt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INFORMACIJE: </a:t>
          </a:r>
          <a:r>
            <a:rPr lang="sl" sz="1100" b="0" i="0" baseline="0">
              <a:solidFill>
                <a:schemeClr val="lt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Priporočen skupen vnos maščob: manj kot 30 % vseh kalorij.</a:t>
          </a:r>
          <a:endParaRPr lang="en-US" b="0">
            <a:effectLst/>
            <a:latin typeface="Calibri" panose="020F0502020204030204" pitchFamily="34" charset="0"/>
          </a:endParaRP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Podatki" displayName="Podatki" ref="B3:G9" totalsRowShown="0">
  <autoFilter ref="B3:G9"/>
  <tableColumns count="6">
    <tableColumn id="1" name="DAN"/>
    <tableColumn id="2" name="HRANA"/>
    <tableColumn id="3" name="KALORIJE"/>
    <tableColumn id="4" name="MAŠČOBE V GRAMIH"/>
    <tableColumn id="5" name="KALORIJE IZ MAŠČOB" dataDxfId="1">
      <calculatedColumnFormula>IF(Podatki[[#This Row],[MAŠČOBE V GRAMIH]]&lt;&gt;0,Podatki[[#This Row],[MAŠČOBE V GRAMIH]]*MaščobeKalorijeNaGram,"")</calculatedColumnFormula>
    </tableColumn>
    <tableColumn id="6" name="ODSTOTEK MAŠČOBE" dataDxfId="0">
      <calculatedColumnFormula>IF(AND(Podatki[[#This Row],[KALORIJE]]&lt;&gt;0,Podatki[[#This Row],[MAŠČOBE V GRAMIH]]&lt;&gt;0,Podatki[[#This Row],[KALORIJE IZ MAŠČOB]]&lt;&gt;0),Podatki[[#This Row],[KALORIJE IZ MAŠČOB]]/Podatki[[#This Row],[KALORIJE]],"")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V tej tabeli izberite dan in vnesite živila, kalorije in maščobe v gramih. Kalorije iz stolpca z maščobami in odstotki maščob so samodejno izračunane."/>
    </ext>
  </extLst>
</table>
</file>

<file path=xl/theme/theme1.xml><?xml version="1.0" encoding="utf-8"?>
<a:theme xmlns:a="http://schemas.openxmlformats.org/drawingml/2006/main" name="Office Theme">
  <a:themeElements>
    <a:clrScheme name="Daily log of calories and fat percentage">
      <a:dk1>
        <a:srgbClr val="000000"/>
      </a:dk1>
      <a:lt1>
        <a:srgbClr val="FFFFFF"/>
      </a:lt1>
      <a:dk2>
        <a:srgbClr val="381D18"/>
      </a:dk2>
      <a:lt2>
        <a:srgbClr val="EEEFEA"/>
      </a:lt2>
      <a:accent1>
        <a:srgbClr val="447389"/>
      </a:accent1>
      <a:accent2>
        <a:srgbClr val="E9A552"/>
      </a:accent2>
      <a:accent3>
        <a:srgbClr val="61A88F"/>
      </a:accent3>
      <a:accent4>
        <a:srgbClr val="E9C36D"/>
      </a:accent4>
      <a:accent5>
        <a:srgbClr val="E07560"/>
      </a:accent5>
      <a:accent6>
        <a:srgbClr val="9079A2"/>
      </a:accent6>
      <a:hlink>
        <a:srgbClr val="61A88F"/>
      </a:hlink>
      <a:folHlink>
        <a:srgbClr val="9079A2"/>
      </a:folHlink>
    </a:clrScheme>
    <a:fontScheme name="Daily log of calories and fat percentage">
      <a:majorFont>
        <a:latin typeface="Century Schoolbook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B1:O17"/>
  <sheetViews>
    <sheetView showGridLines="0" tabSelected="1" workbookViewId="0"/>
  </sheetViews>
  <sheetFormatPr defaultRowHeight="30" customHeight="1" x14ac:dyDescent="0.25"/>
  <cols>
    <col min="1" max="1" width="2.7109375" customWidth="1"/>
    <col min="2" max="2" width="15.42578125" customWidth="1"/>
    <col min="3" max="3" width="18.140625" customWidth="1"/>
    <col min="4" max="4" width="12.5703125" customWidth="1"/>
    <col min="5" max="5" width="23" customWidth="1"/>
    <col min="6" max="6" width="22.7109375" customWidth="1"/>
    <col min="7" max="7" width="22.85546875" customWidth="1"/>
    <col min="8" max="8" width="2.7109375" customWidth="1"/>
    <col min="9" max="9" width="37.7109375" customWidth="1"/>
    <col min="10" max="10" width="11" customWidth="1"/>
    <col min="11" max="11" width="2.7109375" customWidth="1"/>
    <col min="12" max="12" width="38.7109375" customWidth="1"/>
    <col min="16" max="16" width="2.7109375" customWidth="1"/>
  </cols>
  <sheetData>
    <row r="1" spans="2:15" ht="45.75" customHeight="1" thickBot="1" x14ac:dyDescent="0.45">
      <c r="B1" s="14" t="s">
        <v>0</v>
      </c>
      <c r="C1" s="14"/>
      <c r="D1" s="14"/>
      <c r="E1" s="14"/>
      <c r="F1" s="14"/>
      <c r="G1" s="14"/>
      <c r="H1" s="14"/>
      <c r="I1" s="14"/>
      <c r="J1" s="14"/>
    </row>
    <row r="2" spans="2:15" ht="15.75" customHeight="1" thickTop="1" x14ac:dyDescent="0.25"/>
    <row r="3" spans="2:15" ht="30" customHeight="1" x14ac:dyDescent="0.25">
      <c r="B3" t="s">
        <v>1</v>
      </c>
      <c r="C3" t="s">
        <v>4</v>
      </c>
      <c r="D3" t="s">
        <v>10</v>
      </c>
      <c r="E3" t="s">
        <v>11</v>
      </c>
      <c r="F3" t="s">
        <v>12</v>
      </c>
      <c r="G3" t="s">
        <v>13</v>
      </c>
      <c r="I3" s="12" t="s">
        <v>14</v>
      </c>
      <c r="J3" s="13"/>
      <c r="L3" s="10" t="s">
        <v>21</v>
      </c>
      <c r="M3" s="8"/>
      <c r="N3" s="8"/>
      <c r="O3" s="8"/>
    </row>
    <row r="4" spans="2:15" ht="30" customHeight="1" x14ac:dyDescent="0.25">
      <c r="B4" t="s">
        <v>2</v>
      </c>
      <c r="C4" t="s">
        <v>5</v>
      </c>
      <c r="D4">
        <v>175</v>
      </c>
      <c r="E4">
        <v>5</v>
      </c>
      <c r="F4" s="4">
        <f>IF(Podatki[[#This Row],[MAŠČOBE V GRAMIH]]&lt;&gt;0,Podatki[[#This Row],[MAŠČOBE V GRAMIH]]*MaščobeKalorijeNaGram,"")</f>
        <v>45</v>
      </c>
      <c r="G4" s="5">
        <f>IF(AND(Podatki[[#This Row],[KALORIJE]]&lt;&gt;0,Podatki[[#This Row],[MAŠČOBE V GRAMIH]]&lt;&gt;0,Podatki[[#This Row],[KALORIJE IZ MAŠČOB]]&lt;&gt;0),Podatki[[#This Row],[KALORIJE IZ MAŠČOB]]/Podatki[[#This Row],[KALORIJE]],"")</f>
        <v>0.25714285714285712</v>
      </c>
      <c r="I4" s="1" t="s">
        <v>15</v>
      </c>
      <c r="J4" s="1">
        <f>SUBTOTAL(109,Podatki[KALORIJE])</f>
        <v>1075</v>
      </c>
      <c r="L4" s="10"/>
      <c r="M4" s="8"/>
      <c r="N4" s="8"/>
      <c r="O4" s="8"/>
    </row>
    <row r="5" spans="2:15" ht="30" customHeight="1" x14ac:dyDescent="0.25">
      <c r="B5" t="s">
        <v>2</v>
      </c>
      <c r="C5" t="s">
        <v>6</v>
      </c>
      <c r="D5">
        <v>120</v>
      </c>
      <c r="E5">
        <v>3</v>
      </c>
      <c r="F5" s="4">
        <f>IF(Podatki[[#This Row],[MAŠČOBE V GRAMIH]]&lt;&gt;0,Podatki[[#This Row],[MAŠČOBE V GRAMIH]]*MaščobeKalorijeNaGram,"")</f>
        <v>27</v>
      </c>
      <c r="G5" s="5">
        <f>IF(AND(Podatki[[#This Row],[KALORIJE]]&lt;&gt;0,Podatki[[#This Row],[MAŠČOBE V GRAMIH]]&lt;&gt;0,Podatki[[#This Row],[KALORIJE IZ MAŠČOB]]&lt;&gt;0),Podatki[[#This Row],[KALORIJE IZ MAŠČOB]]/Podatki[[#This Row],[KALORIJE]],"")</f>
        <v>0.22500000000000001</v>
      </c>
      <c r="I5" s="2" t="s">
        <v>16</v>
      </c>
      <c r="J5" s="2">
        <f>SUBTOTAL(109,Podatki[MAŠČOBE V GRAMIH])</f>
        <v>48</v>
      </c>
      <c r="L5" s="9"/>
      <c r="M5" s="8"/>
      <c r="N5" s="8"/>
      <c r="O5" s="8"/>
    </row>
    <row r="6" spans="2:15" ht="30" customHeight="1" x14ac:dyDescent="0.25">
      <c r="B6" t="s">
        <v>2</v>
      </c>
      <c r="C6" t="s">
        <v>7</v>
      </c>
      <c r="D6">
        <v>110</v>
      </c>
      <c r="E6">
        <v>3</v>
      </c>
      <c r="F6" s="4">
        <f>IF(Podatki[[#This Row],[MAŠČOBE V GRAMIH]]&lt;&gt;0,Podatki[[#This Row],[MAŠČOBE V GRAMIH]]*MaščobeKalorijeNaGram,"")</f>
        <v>27</v>
      </c>
      <c r="G6" s="5">
        <f>IF(AND(Podatki[[#This Row],[KALORIJE]]&lt;&gt;0,Podatki[[#This Row],[MAŠČOBE V GRAMIH]]&lt;&gt;0,Podatki[[#This Row],[KALORIJE IZ MAŠČOB]]&lt;&gt;0),Podatki[[#This Row],[KALORIJE IZ MAŠČOB]]/Podatki[[#This Row],[KALORIJE]],"")</f>
        <v>0.24545454545454545</v>
      </c>
      <c r="I6" s="1" t="s">
        <v>17</v>
      </c>
      <c r="J6" s="1">
        <v>9</v>
      </c>
      <c r="L6" s="9"/>
    </row>
    <row r="7" spans="2:15" ht="30" customHeight="1" x14ac:dyDescent="0.25">
      <c r="B7" t="s">
        <v>2</v>
      </c>
      <c r="C7" t="s">
        <v>8</v>
      </c>
      <c r="D7">
        <v>250</v>
      </c>
      <c r="E7">
        <v>18</v>
      </c>
      <c r="F7" s="4">
        <f>IF(Podatki[[#This Row],[MAŠČOBE V GRAMIH]]&lt;&gt;0,Podatki[[#This Row],[MAŠČOBE V GRAMIH]]*MaščobeKalorijeNaGram,"")</f>
        <v>162</v>
      </c>
      <c r="G7" s="5">
        <f>IF(AND(Podatki[[#This Row],[KALORIJE]]&lt;&gt;0,Podatki[[#This Row],[MAŠČOBE V GRAMIH]]&lt;&gt;0,Podatki[[#This Row],[KALORIJE IZ MAŠČOB]]&lt;&gt;0),Podatki[[#This Row],[KALORIJE IZ MAŠČOB]]/Podatki[[#This Row],[KALORIJE]],"")</f>
        <v>0.64800000000000002</v>
      </c>
      <c r="I7" s="2" t="s">
        <v>18</v>
      </c>
      <c r="J7" s="2">
        <f>J5*J6</f>
        <v>432</v>
      </c>
      <c r="L7" s="9"/>
    </row>
    <row r="8" spans="2:15" ht="30" customHeight="1" x14ac:dyDescent="0.25">
      <c r="B8" t="s">
        <v>3</v>
      </c>
      <c r="C8" t="s">
        <v>9</v>
      </c>
      <c r="D8">
        <v>300</v>
      </c>
      <c r="E8">
        <v>16</v>
      </c>
      <c r="F8" s="4">
        <f>IF(Podatki[[#This Row],[MAŠČOBE V GRAMIH]]&lt;&gt;0,Podatki[[#This Row],[MAŠČOBE V GRAMIH]]*MaščobeKalorijeNaGram,"")</f>
        <v>144</v>
      </c>
      <c r="G8" s="5">
        <f>IF(AND(Podatki[[#This Row],[KALORIJE]]&lt;&gt;0,Podatki[[#This Row],[MAŠČOBE V GRAMIH]]&lt;&gt;0,Podatki[[#This Row],[KALORIJE IZ MAŠČOB]]&lt;&gt;0),Podatki[[#This Row],[KALORIJE IZ MAŠČOB]]/Podatki[[#This Row],[KALORIJE]],"")</f>
        <v>0.48</v>
      </c>
      <c r="I8" s="1" t="s">
        <v>19</v>
      </c>
      <c r="J8" s="3">
        <f>IF(AND(J5&lt;&gt;0,J4&lt;&gt;0),(J5*9)/J4,"")</f>
        <v>0.4018604651162791</v>
      </c>
      <c r="L8" s="9"/>
    </row>
    <row r="9" spans="2:15" ht="30" customHeight="1" x14ac:dyDescent="0.25">
      <c r="B9" t="s">
        <v>3</v>
      </c>
      <c r="C9" t="s">
        <v>6</v>
      </c>
      <c r="D9">
        <v>120</v>
      </c>
      <c r="E9">
        <v>3</v>
      </c>
      <c r="F9" s="4">
        <f>IF(Podatki[[#This Row],[MAŠČOBE V GRAMIH]]&lt;&gt;0,Podatki[[#This Row],[MAŠČOBE V GRAMIH]]*MaščobeKalorijeNaGram,"")</f>
        <v>27</v>
      </c>
      <c r="G9" s="5">
        <f>IF(AND(Podatki[[#This Row],[KALORIJE]]&lt;&gt;0,Podatki[[#This Row],[MAŠČOBE V GRAMIH]]&lt;&gt;0,Podatki[[#This Row],[KALORIJE IZ MAŠČOB]]&lt;&gt;0),Podatki[[#This Row],[KALORIJE IZ MAŠČOB]]/Podatki[[#This Row],[KALORIJE]],"")</f>
        <v>0.22500000000000001</v>
      </c>
      <c r="I9" s="11" t="s">
        <v>20</v>
      </c>
      <c r="J9" s="6"/>
      <c r="L9" s="9"/>
    </row>
    <row r="10" spans="2:15" ht="30" customHeight="1" x14ac:dyDescent="0.25">
      <c r="I10" s="11"/>
      <c r="J10" s="7"/>
      <c r="L10" s="9"/>
    </row>
    <row r="11" spans="2:15" ht="30" customHeight="1" x14ac:dyDescent="0.25">
      <c r="I11" s="11"/>
      <c r="J11" s="7"/>
      <c r="L11" s="9"/>
    </row>
    <row r="12" spans="2:15" ht="30" customHeight="1" x14ac:dyDescent="0.25">
      <c r="I12" s="11"/>
      <c r="J12" s="7"/>
    </row>
    <row r="13" spans="2:15" ht="30" customHeight="1" x14ac:dyDescent="0.25">
      <c r="I13" s="11"/>
      <c r="J13" s="7"/>
    </row>
    <row r="14" spans="2:15" ht="30" customHeight="1" x14ac:dyDescent="0.25">
      <c r="I14" s="11"/>
      <c r="J14" s="7"/>
    </row>
    <row r="15" spans="2:15" ht="30" customHeight="1" x14ac:dyDescent="0.25">
      <c r="I15" s="11"/>
      <c r="J15" s="7"/>
    </row>
    <row r="16" spans="2:15" ht="30" customHeight="1" x14ac:dyDescent="0.25">
      <c r="I16" s="11"/>
      <c r="J16" s="7"/>
    </row>
    <row r="17" spans="9:10" ht="30" customHeight="1" x14ac:dyDescent="0.25">
      <c r="I17" s="11"/>
      <c r="J17" s="7"/>
    </row>
  </sheetData>
  <mergeCells count="4">
    <mergeCell ref="L3:L4"/>
    <mergeCell ref="I9:I17"/>
    <mergeCell ref="I3:J3"/>
    <mergeCell ref="B1:J1"/>
  </mergeCells>
  <conditionalFormatting sqref="G4:G9">
    <cfRule type="cellIs" dxfId="2" priority="1" operator="greaterThan">
      <formula>0.3</formula>
    </cfRule>
  </conditionalFormatting>
  <dataValidations count="20">
    <dataValidation type="list" errorStyle="warning" allowBlank="1" showInputMessage="1" showErrorMessage="1" error="Izberite dan s seznama. Izberite PREKLIČI, pritisnite ALT + PUŠČICA DOL za možnosti, nato pa PUŠČICA DOL in ENTER, da izberete." sqref="B4:B9">
      <formula1>"Nedelja,Ponedeljek,Torek,Sreda,Četrtek,Petek,Sobota"</formula1>
    </dataValidation>
    <dataValidation allowBlank="1" showInputMessage="1" showErrorMessage="1" prompt="V tem delovnem listu lahko ustvarite dnevnik za beleženje odstotkov dnevne porabe kalorij in maščob. Namig je v celici L3. Grafikon z maščobami kot odstotkom porabljenih kalorij je v celici I9. V spodnjo tabelo s podatki vnesite podrobnosti." sqref="A1"/>
    <dataValidation allowBlank="1" showInputMessage="1" showErrorMessage="1" prompt="V tej celici je naslov tega delovnega lista. V spodnjo tabelo vnesite dnevni vnos hrane. Povzetek je samodejno posodobljen v celicah id I4 do J8." sqref="B1:J1"/>
    <dataValidation allowBlank="1" showInputMessage="1" showErrorMessage="1" prompt="Izberite dan v tem stolpcu pod tem naslovom. Pritisnite ALT+puščica dol, da odprete spustni seznam, nato pa pritisnite ENTER za izbor. Če želite poiskati določene vnose, uporabite filtre naslovov" sqref="B3"/>
    <dataValidation allowBlank="1" showInputMessage="1" showErrorMessage="1" prompt="V ta stolpec pod ta naslov vnesite elemente hrane." sqref="C3"/>
    <dataValidation allowBlank="1" showInputMessage="1" showErrorMessage="1" prompt="V ta stolpec pod ta naslov vnesite kalorije." sqref="D3"/>
    <dataValidation allowBlank="1" showInputMessage="1" showErrorMessage="1" prompt="V ta stolpec pod ta naslov vnesite maščobe v gramih." sqref="E3"/>
    <dataValidation allowBlank="1" showInputMessage="1" showErrorMessage="1" prompt="Kalorije iz maščob se samodejno izračunajo v tem stolpcu pod tem naslovom." sqref="F3"/>
    <dataValidation allowBlank="1" showInputMessage="1" showErrorMessage="1" prompt="Odstotek maščob se samodejno izračuna v tem stolpcu pod tem naslovom. Povzetek je samodejno posodobljen v celicah na desni strani." sqref="G3"/>
    <dataValidation allowBlank="1" showInputMessage="1" showErrorMessage="1" prompt="Povzetek je samodejno posodobljen v spodnjih celicah." sqref="I3:J3"/>
    <dataValidation allowBlank="1" showInputMessage="1" showErrorMessage="1" prompt="Porabljene kalorije so samodejno izračunane v celici na desni." sqref="I4"/>
    <dataValidation allowBlank="1" showInputMessage="1" showErrorMessage="1" prompt="Porabljene kalorije so samodejno izračunane v tej celici." sqref="J4"/>
    <dataValidation allowBlank="1" showInputMessage="1" showErrorMessage="1" prompt="Grami maščob iz kalorij so samodejno izračunani v celici na desni." sqref="I5"/>
    <dataValidation allowBlank="1" showInputMessage="1" showErrorMessage="1" prompt="Grami maščob iz kalorij so samodejno izračunani v tej celici." sqref="J5"/>
    <dataValidation allowBlank="1" showInputMessage="1" showErrorMessage="1" prompt="Kalorije iz maščob na gram so v celici na desni." sqref="I6"/>
    <dataValidation allowBlank="1" showInputMessage="1" showErrorMessage="1" prompt="Kalorije iz maščob na gram so v tej celici." sqref="J6"/>
    <dataValidation allowBlank="1" showInputMessage="1" showErrorMessage="1" prompt="Porabljene kalorije iz maščob so samodejno izračunane v celici na desni." sqref="I7"/>
    <dataValidation allowBlank="1" showInputMessage="1" showErrorMessage="1" prompt="Porabljene kalorije iz maščob so samodejno izračunane v tej celici." sqref="J7"/>
    <dataValidation allowBlank="1" showInputMessage="1" showErrorMessage="1" prompt="Maščobe kot odstotek porabljenih kalorij je samodejno izračunan v celici na desni." sqref="I8"/>
    <dataValidation allowBlank="1" showInputMessage="1" showErrorMessage="1" prompt="Maščobe kot odstotek porabljenih kalorij je samodejno izračunan v tej celici. Grafikon odstotka maščob je v spodnji celici." sqref="J8"/>
  </dataValidations>
  <printOptions horizontalCentered="1"/>
  <pageMargins left="0.4" right="0.4" top="0.4" bottom="0.6" header="0.3" footer="0.3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DNEVNIK</vt:lpstr>
      <vt:lpstr>MaščobeKalorijeNaGram</vt:lpstr>
      <vt:lpstr>Naslov1</vt:lpstr>
      <vt:lpstr>DNEVNIK!Print_Area</vt:lpstr>
      <vt:lpstr>VrsticaNalovObmočje1..J8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2018-06-01T09:47:59Z</dcterms:created>
  <dcterms:modified xsi:type="dcterms:W3CDTF">2018-06-01T09:47:59Z</dcterms:modified>
</cp:coreProperties>
</file>