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2_ncr:500000_{EBBF5E94-F133-4902-B8AA-D8D297913FF3}" xr6:coauthVersionLast="32" xr6:coauthVersionMax="32" xr10:uidLastSave="{00000000-0000-0000-0000-000000000000}"/>
  <bookViews>
    <workbookView xWindow="0" yWindow="0" windowWidth="21600" windowHeight="10185" xr2:uid="{00000000-000D-0000-FFFF-FFFF00000000}"/>
  </bookViews>
  <sheets>
    <sheet name="Lista profesorului" sheetId="1" r:id="rId1"/>
    <sheet name="Date din listă" sheetId="2" r:id="rId2"/>
  </sheets>
  <definedNames>
    <definedName name="Categorii">Categorie[Categorie]</definedName>
    <definedName name="_xlnm.Print_Titles" localSheetId="1">'Date din listă'!$2:$2</definedName>
    <definedName name="_xlnm.Print_Titles" localSheetId="0">'Lista profesorului'!$2:$2</definedName>
    <definedName name="Slicer_STARE">#N/A</definedName>
    <definedName name="TitluColoană1">Listă[[#Headers],[ELEMENT]]</definedName>
    <definedName name="TitluColoană2">Categorie[[#Headers],[Categorie]]</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E10" i="1" l="1"/>
  <c r="D10" i="1"/>
  <c r="F10" i="1" s="1"/>
  <c r="E9" i="1"/>
  <c r="D9" i="1"/>
  <c r="F9" i="1" s="1"/>
  <c r="D8" i="1"/>
  <c r="D7" i="1"/>
  <c r="E6" i="1"/>
  <c r="D6" i="1"/>
  <c r="F6" i="1" s="1"/>
  <c r="E5" i="1"/>
  <c r="E4" i="1"/>
  <c r="D4" i="1"/>
  <c r="E3" i="1"/>
  <c r="D3" i="1"/>
  <c r="E7" i="1"/>
  <c r="E8" i="1"/>
  <c r="D5" i="1"/>
  <c r="F5" i="1" s="1"/>
  <c r="F7" i="1" l="1"/>
  <c r="F3" i="1"/>
  <c r="F4" i="1"/>
  <c r="F8" i="1"/>
</calcChain>
</file>

<file path=xl/sharedStrings.xml><?xml version="1.0" encoding="utf-8"?>
<sst xmlns="http://schemas.openxmlformats.org/spreadsheetml/2006/main" count="49" uniqueCount="36">
  <si>
    <t>Lista profesorului</t>
  </si>
  <si>
    <t>ELEMENT</t>
  </si>
  <si>
    <t>Curățat sertare</t>
  </si>
  <si>
    <t>Ordonat autocolante</t>
  </si>
  <si>
    <t>Șters și ceruit podeaua</t>
  </si>
  <si>
    <t>Creat etichete de nume</t>
  </si>
  <si>
    <t>Evaluat lucrări scrise trimestriale</t>
  </si>
  <si>
    <t>Memento prin e-mail pentru biletele de permisiune</t>
  </si>
  <si>
    <t>Evaluat probe orale</t>
  </si>
  <si>
    <t>Ascuțit creioane</t>
  </si>
  <si>
    <t>CATEGORIE</t>
  </si>
  <si>
    <t>Birou</t>
  </si>
  <si>
    <t>Consumabile</t>
  </si>
  <si>
    <t>Altele</t>
  </si>
  <si>
    <t>Evaluări</t>
  </si>
  <si>
    <t>Apeluri telefonice</t>
  </si>
  <si>
    <t>Date din listă</t>
  </si>
  <si>
    <t>DATA DE ÎNCEPUT</t>
  </si>
  <si>
    <t>Legenda de culoare pentru stare este în această celulă: Neînceput este stilul normal, În desfășurare este R=91 G=133 B=49, Scadent astăzi este R=118 G=88 B=0, În așteptare este R=109 G=66 B=111, Finalizat este tăiat cu o linie, Anulat este R=191 G=191 B=191, iar Întârziat este R=191 G=33 B=28.</t>
  </si>
  <si>
    <t>DATA SCADENȚEI</t>
  </si>
  <si>
    <t>ZILE RĂMASE</t>
  </si>
  <si>
    <t>STARE</t>
  </si>
  <si>
    <t>Finalizat</t>
  </si>
  <si>
    <t>În așteptare</t>
  </si>
  <si>
    <t>Întârziat</t>
  </si>
  <si>
    <t>Anulat</t>
  </si>
  <si>
    <t>NOTE</t>
  </si>
  <si>
    <t>Slicerul de stare se află în această celulă. Pentru a filtra lista după stare, selectați o stare din slicer. Apăsați lung tasta CTRL pentru a selecta mai multe opțiuni.</t>
  </si>
  <si>
    <t>Categorie</t>
  </si>
  <si>
    <t>Lucruri de cumpărat</t>
  </si>
  <si>
    <t>Idei noi</t>
  </si>
  <si>
    <t>Echipă</t>
  </si>
  <si>
    <t>Intervenții</t>
  </si>
  <si>
    <t>Computer</t>
  </si>
  <si>
    <t>Personal</t>
  </si>
  <si>
    <t>În desfășurare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</si>
</sst>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color theme="1"/>
      <name val="Calibri"/>
      <family val="2"/>
      <charset val="238"/>
    </font>
    <font>
      <sz val="11"/>
      <color theme="4"/>
      <name val="Euphemia"/>
      <family val="2"/>
      <scheme val="minor"/>
    </font>
    <font>
      <sz val="11"/>
      <color theme="1"/>
      <name val="Calibri"/>
      <family val="2"/>
      <charset val="238"/>
    </font>
    <font>
      <b/>
      <sz val="28"/>
      <color theme="0"/>
      <name val="Calibri"/>
      <family val="2"/>
      <charset val="238"/>
    </font>
    <font>
      <sz val="11"/>
      <color theme="4"/>
      <name val="Calibri"/>
      <family val="2"/>
      <charset val="238"/>
    </font>
    <font>
      <sz val="11"/>
      <color theme="0"/>
      <name val="Calibri"/>
      <family val="2"/>
      <charset val="238"/>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9">
    <xf numFmtId="0" fontId="0" fillId="0" borderId="0">
      <alignment vertical="center" wrapText="1"/>
    </xf>
    <xf numFmtId="1" fontId="2" fillId="0" borderId="0" applyFill="0" applyBorder="0" applyProtection="0">
      <alignment horizontal="center" vertical="center"/>
    </xf>
    <xf numFmtId="0" fontId="3" fillId="2" borderId="0">
      <alignment horizontal="left" vertical="center" indent="4"/>
    </xf>
    <xf numFmtId="0" fontId="2" fillId="0" borderId="0" applyNumberFormat="0" applyFill="0" applyBorder="0"/>
    <xf numFmtId="0" fontId="5" fillId="0" borderId="0">
      <alignment wrapText="1"/>
    </xf>
    <xf numFmtId="14" fontId="2" fillId="0" borderId="0" applyFill="0" applyBorder="0">
      <alignment horizontal="left" vertical="center" wrapText="1"/>
    </xf>
    <xf numFmtId="0" fontId="4" fillId="0" borderId="0" applyFill="0">
      <alignment vertical="center" wrapText="1"/>
    </xf>
    <xf numFmtId="0" fontId="1" fillId="0" borderId="0" applyFill="0">
      <alignment vertical="center" wrapText="1"/>
    </xf>
    <xf numFmtId="0" fontId="4" fillId="0" borderId="0" applyNumberFormat="0" applyFill="0" applyBorder="0" applyAlignment="0" applyProtection="0"/>
  </cellStyleXfs>
  <cellXfs count="13">
    <xf numFmtId="0" fontId="0" fillId="0" borderId="0" xfId="0">
      <alignment vertical="center" wrapText="1"/>
    </xf>
    <xf numFmtId="0" fontId="3" fillId="2" borderId="0" xfId="2" applyFont="1">
      <alignment horizontal="left" vertical="center" indent="4"/>
    </xf>
    <xf numFmtId="0" fontId="4" fillId="2" borderId="0" xfId="6" quotePrefix="1" applyFont="1" applyFill="1">
      <alignment vertical="center" wrapText="1"/>
    </xf>
    <xf numFmtId="0" fontId="2" fillId="0" borderId="0" xfId="0" applyFont="1">
      <alignment vertical="center" wrapText="1"/>
    </xf>
    <xf numFmtId="0" fontId="2" fillId="0" borderId="0" xfId="0" applyFont="1" applyAlignment="1">
      <alignment vertical="center"/>
    </xf>
    <xf numFmtId="0" fontId="2" fillId="0" borderId="0" xfId="3" applyFont="1"/>
    <xf numFmtId="14" fontId="2" fillId="0" borderId="0" xfId="5" applyFont="1">
      <alignment horizontal="left" vertical="center" wrapText="1"/>
    </xf>
    <xf numFmtId="1" fontId="2" fillId="0" borderId="0" xfId="1" applyFont="1">
      <alignment horizontal="center" vertical="center"/>
    </xf>
    <xf numFmtId="0" fontId="2" fillId="0" borderId="0" xfId="0" applyNumberFormat="1" applyFont="1">
      <alignment vertical="center" wrapText="1"/>
    </xf>
    <xf numFmtId="0" fontId="3" fillId="2" borderId="0" xfId="2" applyFont="1" applyAlignment="1">
      <alignment horizontal="left" vertical="center" indent="6"/>
    </xf>
    <xf numFmtId="0" fontId="5" fillId="0" borderId="0" xfId="4" applyFont="1">
      <alignment wrapText="1"/>
    </xf>
    <xf numFmtId="0" fontId="3" fillId="2" borderId="0" xfId="2" applyFont="1" applyAlignment="1">
      <alignment horizontal="left" vertical="center" indent="6"/>
    </xf>
    <xf numFmtId="0" fontId="4" fillId="2" borderId="0" xfId="8" applyFont="1" applyFill="1" applyAlignment="1">
      <alignment horizontal="left" vertical="center" indent="5"/>
    </xf>
  </cellXfs>
  <cellStyles count="9">
    <cellStyle name="Dată" xfId="5" xr:uid="{00000000-0005-0000-0000-000001000000}"/>
    <cellStyle name="Hyperlink" xfId="6" builtinId="8" customBuiltin="1"/>
    <cellStyle name="Hyperlink parcurs" xfId="7" builtinId="9" customBuiltin="1"/>
    <cellStyle name="Normal" xfId="0" builtinId="0" customBuiltin="1"/>
    <cellStyle name="Notă" xfId="4" builtinId="10" customBuiltin="1"/>
    <cellStyle name="Text explicativ" xfId="8" builtinId="53" customBuiltin="1"/>
    <cellStyle name="Titlu" xfId="2" builtinId="15" customBuiltin="1"/>
    <cellStyle name="Titlu 1" xfId="3" builtinId="16" customBuiltin="1"/>
    <cellStyle name="Virgulă" xfId="1" builtinId="3" customBuiltin="1"/>
  </cellStyles>
  <dxfs count="28">
    <dxf>
      <font>
        <b val="0"/>
        <i val="0"/>
        <strike val="0"/>
        <condense val="0"/>
        <extend val="0"/>
        <outline val="0"/>
        <shadow val="0"/>
        <u val="none"/>
        <vertAlign val="baseline"/>
        <sz val="11"/>
        <color theme="1"/>
        <name val="Calibri"/>
        <family val="2"/>
        <charset val="238"/>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Calibri"/>
        <family val="2"/>
        <charset val="238"/>
        <scheme val="none"/>
      </font>
    </dxf>
    <dxf>
      <font>
        <strike val="0"/>
        <outline val="0"/>
        <shadow val="0"/>
        <u val="none"/>
        <vertAlign val="baseline"/>
        <name val="Calibri"/>
        <family val="2"/>
        <charset val="238"/>
        <scheme val="none"/>
      </font>
    </dxf>
    <dxf>
      <font>
        <strike val="0"/>
        <outline val="0"/>
        <shadow val="0"/>
        <u val="none"/>
        <vertAlign val="baseline"/>
        <name val="Calibri"/>
        <family val="2"/>
        <charset val="238"/>
        <scheme val="none"/>
      </font>
    </dxf>
    <dxf>
      <font>
        <strike val="0"/>
        <outline val="0"/>
        <shadow val="0"/>
        <u val="none"/>
        <vertAlign val="baseline"/>
        <name val="Calibri"/>
        <family val="2"/>
        <charset val="238"/>
        <scheme val="none"/>
      </font>
    </dxf>
    <dxf>
      <font>
        <strike val="0"/>
        <outline val="0"/>
        <shadow val="0"/>
        <u val="none"/>
        <vertAlign val="baseline"/>
        <name val="Calibri"/>
        <family val="2"/>
        <charset val="238"/>
        <scheme val="none"/>
      </font>
    </dxf>
    <dxf>
      <font>
        <strike val="0"/>
        <outline val="0"/>
        <shadow val="0"/>
        <u val="none"/>
        <vertAlign val="baseline"/>
        <sz val="11"/>
        <color theme="1"/>
        <name val="Calibri"/>
        <family val="2"/>
        <charset val="238"/>
        <scheme val="none"/>
      </font>
    </dxf>
    <dxf>
      <font>
        <strike val="0"/>
        <outline val="0"/>
        <shadow val="0"/>
        <u val="none"/>
        <vertAlign val="baseline"/>
        <name val="Calibri"/>
        <family val="2"/>
        <charset val="238"/>
        <scheme val="none"/>
      </font>
      <numFmt numFmtId="1" formatCode="0"/>
    </dxf>
    <dxf>
      <font>
        <strike val="0"/>
        <outline val="0"/>
        <shadow val="0"/>
        <u val="none"/>
        <vertAlign val="baseline"/>
        <name val="Calibri"/>
        <family val="2"/>
        <charset val="238"/>
        <scheme val="none"/>
      </font>
    </dxf>
    <dxf>
      <font>
        <strike val="0"/>
        <outline val="0"/>
        <shadow val="0"/>
        <u val="none"/>
        <vertAlign val="baseline"/>
        <name val="Calibri"/>
        <family val="2"/>
        <charset val="238"/>
        <scheme val="none"/>
      </font>
    </dxf>
    <dxf>
      <font>
        <strike val="0"/>
        <outline val="0"/>
        <shadow val="0"/>
        <u val="none"/>
        <vertAlign val="baseline"/>
        <name val="Calibri"/>
        <family val="2"/>
        <charset val="238"/>
        <scheme val="none"/>
      </font>
    </dxf>
    <dxf>
      <font>
        <strike val="0"/>
        <outline val="0"/>
        <shadow val="0"/>
        <u val="none"/>
        <vertAlign val="baseline"/>
        <name val="Calibri"/>
        <family val="2"/>
        <charset val="238"/>
        <scheme val="none"/>
      </font>
    </dxf>
    <dxf>
      <font>
        <b val="0"/>
        <strike val="0"/>
        <outline val="0"/>
        <shadow val="0"/>
        <u val="none"/>
        <vertAlign val="baseline"/>
        <sz val="11"/>
        <name val="Calibri"/>
        <family val="2"/>
        <charset val="238"/>
        <scheme val="none"/>
      </font>
      <alignment vertical="center" textRotation="0" wrapText="0" indent="0" justifyLastLine="0" shrinkToFit="0" readingOrder="0"/>
    </dxf>
    <dxf>
      <font>
        <strike val="0"/>
        <outline val="0"/>
        <shadow val="0"/>
        <u val="none"/>
        <vertAlign val="baseline"/>
        <name val="Calibri"/>
        <family val="2"/>
        <charset val="238"/>
        <scheme val="none"/>
      </font>
    </dxf>
    <dxf>
      <font>
        <color theme="7" tint="-0.24994659260841701"/>
      </font>
      <fill>
        <patternFill patternType="none">
          <bgColor auto="1"/>
        </patternFill>
      </fill>
    </dxf>
    <dxf>
      <font>
        <color theme="7" tint="-0.24994659260841701"/>
      </font>
      <fill>
        <patternFill patternType="none">
          <bgColor auto="1"/>
        </patternFill>
      </fill>
    </dxf>
    <dxf>
      <font>
        <strike/>
        <color theme="0" tint="-0.24994659260841701"/>
      </font>
      <fill>
        <patternFill patternType="none">
          <bgColor auto="1"/>
        </patternFill>
      </fill>
    </dxf>
    <dxf>
      <font>
        <color theme="7" tint="-0.24994659260841701"/>
      </font>
    </dxf>
    <dxf>
      <font>
        <color theme="6" tint="-0.499984740745262"/>
      </font>
    </dxf>
    <dxf>
      <font>
        <color theme="9"/>
      </font>
    </dxf>
    <dxf>
      <font>
        <color theme="0" tint="-0.24994659260841701"/>
      </font>
    </dxf>
    <dxf>
      <font>
        <color theme="8" tint="-0.24994659260841701"/>
      </font>
    </dxf>
    <dxf>
      <font>
        <color theme="1"/>
        <name val="Calibri"/>
        <family val="2"/>
        <charset val="238"/>
        <scheme val="none"/>
      </font>
      <border>
        <bottom style="thin">
          <color theme="0" tint="-0.34998626667073579"/>
        </bottom>
        <vertical/>
        <horizontal/>
      </border>
    </dxf>
    <dxf>
      <font>
        <sz val="11"/>
        <color theme="1"/>
        <name val="Calibri"/>
        <family val="2"/>
        <charset val="238"/>
        <scheme val="none"/>
      </font>
      <border>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1" tint="0.24994659260841701"/>
      </font>
      <fill>
        <patternFill patternType="none">
          <fgColor indexed="64"/>
          <bgColor auto="1"/>
        </patternFill>
      </fill>
      <border diagonalUp="0" diagonalDown="0">
        <left/>
        <right/>
        <top/>
        <bottom style="thin">
          <color theme="0" tint="-0.14996795556505021"/>
        </bottom>
        <vertical/>
        <horizontal/>
      </border>
    </dxf>
    <dxf>
      <font>
        <b val="0"/>
        <i val="0"/>
        <color theme="1" tint="0.24994659260841701"/>
      </font>
      <border diagonalUp="0" diagonalDown="0">
        <left/>
        <right/>
        <top style="thin">
          <color theme="0" tint="-0.14996795556505021"/>
        </top>
        <bottom style="thin">
          <color theme="0" tint="-0.14996795556505021"/>
        </bottom>
        <vertical/>
        <horizontal style="thin">
          <color theme="0" tint="-0.14996795556505021"/>
        </horizontal>
      </border>
    </dxf>
    <dxf>
      <font>
        <sz val="11"/>
        <color theme="1"/>
        <name val="Euphemia"/>
        <scheme val="minor"/>
      </font>
      <border>
        <bottom style="thin">
          <color theme="0" tint="-0.34998626667073579"/>
        </bottom>
        <vertical/>
        <horizontal/>
      </border>
    </dxf>
    <dxf>
      <font>
        <sz val="11"/>
        <color theme="1"/>
        <name val="Euphemia"/>
        <scheme val="minor"/>
      </font>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s>
  <tableStyles count="3" defaultTableStyle="TableStyleMedium2" defaultPivotStyle="PivotStyleLight16">
    <tableStyle name="Slicer pentru lista „de făcut” a profesorului" pivot="0" table="0" count="2" xr9:uid="{00000000-0011-0000-FFFF-FFFF00000000}">
      <tableStyleElement type="wholeTable" dxfId="27"/>
      <tableStyleElement type="headerRow" dxfId="26"/>
    </tableStyle>
    <tableStyle name="Lista „de făcut” a profesorului" pivot="0" count="2" xr9:uid="{00000000-0011-0000-FFFF-FFFF01000000}">
      <tableStyleElement type="wholeTable" dxfId="25"/>
      <tableStyleElement type="headerRow" dxfId="24"/>
    </tableStyle>
    <tableStyle name="Teacher To-Do List Slicer" pivot="0" table="0" count="10" xr9:uid="{1C0F550E-E60A-4510-BCCF-0B270CA67DB8}">
      <tableStyleElement type="wholeTable" dxfId="23"/>
      <tableStyleElement type="headerRow" dxfId="22"/>
    </tableStyle>
  </tableStyles>
  <colors>
    <mruColors>
      <color rgb="FFCCCCCC"/>
      <color rgb="FF999999"/>
    </mruColors>
  </colors>
  <extLst>
    <ext xmlns:x14="http://schemas.microsoft.com/office/spreadsheetml/2009/9/main" uri="{46F421CA-312F-682f-3DD2-61675219B42D}">
      <x14:dxfs count="8">
        <dxf>
          <font>
            <color theme="0" tint="-0.14996795556505021"/>
          </font>
          <fill>
            <patternFill patternType="solid">
              <fgColor auto="1"/>
              <bgColor theme="0" tint="-0.24994659260841701"/>
            </patternFill>
          </fill>
          <border>
            <left style="thin">
              <color rgb="FF999999"/>
            </left>
            <right style="thin">
              <color rgb="FF999999"/>
            </right>
            <top style="thin">
              <color rgb="FF999999"/>
            </top>
            <bottom style="thin">
              <color rgb="FF999999"/>
            </bottom>
            <vertical/>
            <horizontal/>
          </border>
        </dxf>
        <dxf>
          <font>
            <color theme="0" tint="-0.14996795556505021"/>
          </font>
          <fill>
            <patternFill patternType="solid">
              <fgColor auto="1"/>
              <bgColor theme="0" tint="-0.24994659260841701"/>
            </patternFill>
          </fill>
          <border>
            <left style="thin">
              <color rgb="FF999999"/>
            </left>
            <right style="thin">
              <color rgb="FF999999"/>
            </right>
            <top style="thin">
              <color rgb="FF999999"/>
            </top>
            <bottom style="thin">
              <color rgb="FF999999"/>
            </bottom>
            <vertical/>
            <horizontal/>
          </border>
        </dxf>
        <dxf>
          <font>
            <color theme="0"/>
          </font>
          <fill>
            <patternFill patternType="solid">
              <fgColor auto="1"/>
              <bgColor theme="4" tint="-0.24994659260841701"/>
            </patternFill>
          </fill>
          <border>
            <left style="thin">
              <color rgb="FF999999"/>
            </left>
            <right style="thin">
              <color rgb="FF999999"/>
            </right>
            <top style="thin">
              <color rgb="FF999999"/>
            </top>
            <bottom style="thin">
              <color rgb="FF999999"/>
            </bottom>
            <vertical/>
            <horizontal/>
          </border>
        </dxf>
        <dxf>
          <font>
            <color theme="0"/>
          </font>
          <fill>
            <patternFill patternType="solid">
              <fgColor auto="1"/>
              <bgColor theme="4" tint="-0.24994659260841701"/>
            </patternFill>
          </fill>
          <border>
            <left style="thin">
              <color rgb="FF999999"/>
            </left>
            <right style="thin">
              <color rgb="FF999999"/>
            </right>
            <top style="thin">
              <color rgb="FF999999"/>
            </top>
            <bottom style="thin">
              <color rgb="FF999999"/>
            </bottom>
            <vertical/>
            <horizontal/>
          </border>
        </dxf>
        <dxf>
          <font>
            <color theme="0" tint="-0.14996795556505021"/>
          </font>
          <fill>
            <patternFill patternType="solid">
              <fgColor theme="0" tint="-0.14996795556505021"/>
              <bgColor theme="0" tint="-0.24994659260841701"/>
            </patternFill>
          </fill>
          <border>
            <left style="thin">
              <color rgb="FFCCCCCC"/>
            </left>
            <right style="thin">
              <color rgb="FFCCCCCC"/>
            </right>
            <top style="thin">
              <color rgb="FFCCCCCC"/>
            </top>
            <bottom style="thin">
              <color rgb="FFCCCCCC"/>
            </bottom>
            <vertical/>
            <horizontal/>
          </border>
        </dxf>
        <dxf>
          <font>
            <color theme="0"/>
          </font>
          <fill>
            <patternFill patternType="solid">
              <fgColor theme="0" tint="-0.24994659260841701"/>
              <bgColor theme="4" tint="-0.24994659260841701"/>
            </patternFill>
          </fill>
          <border>
            <left style="thin">
              <color rgb="FF999999"/>
            </left>
            <right style="thin">
              <color rgb="FF999999"/>
            </right>
            <top style="thin">
              <color rgb="FF999999"/>
            </top>
            <bottom style="thin">
              <color rgb="FF999999"/>
            </bottom>
            <vertical/>
            <horizontal/>
          </border>
        </dxf>
        <dxf>
          <font>
            <color rgb="FF959595"/>
          </font>
          <fill>
            <patternFill patternType="solid">
              <fgColor theme="0"/>
              <bgColor theme="0"/>
            </patternFill>
          </fill>
          <border>
            <left style="thin">
              <color rgb="FFDFDFDF"/>
            </left>
            <right style="thin">
              <color rgb="FFDFDFDF"/>
            </right>
            <top style="thin">
              <color rgb="FFDFDFDF"/>
            </top>
            <bottom style="thin">
              <color rgb="FFDFDFDF"/>
            </bottom>
            <vertical/>
            <horizontal/>
          </border>
        </dxf>
        <dxf>
          <font>
            <color theme="0"/>
          </font>
          <fill>
            <patternFill patternType="solid">
              <fgColor theme="0"/>
              <bgColor theme="0" tint="-0.34998626667073579"/>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Teacher To-Do Lis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Date din list&#259;'!A1"/></Relationships>
</file>

<file path=xl/drawings/_rels/drawing2.xml.rels><?xml version="1.0" encoding="UTF-8" standalone="yes"?>
<Relationships xmlns="http://schemas.openxmlformats.org/package/2006/relationships"><Relationship Id="rId1" Type="http://schemas.openxmlformats.org/officeDocument/2006/relationships/hyperlink" Target="#'Lista profesorului'!A1"/></Relationships>
</file>

<file path=xl/drawings/drawing1.xml><?xml version="1.0" encoding="utf-8"?>
<xdr:wsDr xmlns:xdr="http://schemas.openxmlformats.org/drawingml/2006/spreadsheetDrawing" xmlns:a="http://schemas.openxmlformats.org/drawingml/2006/main">
  <xdr:twoCellAnchor editAs="oneCell">
    <xdr:from>
      <xdr:col>3</xdr:col>
      <xdr:colOff>15876</xdr:colOff>
      <xdr:row>0</xdr:row>
      <xdr:rowOff>142876</xdr:rowOff>
    </xdr:from>
    <xdr:to>
      <xdr:col>3</xdr:col>
      <xdr:colOff>1504950</xdr:colOff>
      <xdr:row>0</xdr:row>
      <xdr:rowOff>666750</xdr:rowOff>
    </xdr:to>
    <xdr:sp macro="" textlink="">
      <xdr:nvSpPr>
        <xdr:cNvPr id="5" name="Vizualizați date din listă" descr="Link de navigare către foaia de lucru Date din listă">
          <a:hlinkClick xmlns:r="http://schemas.openxmlformats.org/officeDocument/2006/relationships" r:id="rId1" tooltip="Selectați pentru a naviga la foaia de lucru Date din listă"/>
          <a:extLst>
            <a:ext uri="{FF2B5EF4-FFF2-40B4-BE49-F238E27FC236}">
              <a16:creationId xmlns:a16="http://schemas.microsoft.com/office/drawing/2014/main" id="{00000000-0008-0000-0000-000005000000}"/>
            </a:ext>
          </a:extLst>
        </xdr:cNvPr>
        <xdr:cNvSpPr/>
      </xdr:nvSpPr>
      <xdr:spPr>
        <a:xfrm>
          <a:off x="4340226" y="142876"/>
          <a:ext cx="1489074" cy="523874"/>
        </a:xfrm>
        <a:prstGeom prst="roundRect">
          <a:avLst/>
        </a:prstGeom>
        <a:solidFill>
          <a:schemeClr val="accent1">
            <a:lumMod val="75000"/>
          </a:schemeClr>
        </a:solidFill>
        <a:ln w="9525">
          <a:solidFill>
            <a:schemeClr val="bg1"/>
          </a:solidFill>
        </a:ln>
        <a:effectLst>
          <a:outerShdw blurRad="50800" dist="38100" dir="5400000" sx="87000" sy="87000" algn="t"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0"/>
          <a:r>
            <a:rPr lang="ro" sz="1100" b="1" spc="100" baseline="0">
              <a:solidFill>
                <a:schemeClr val="bg1"/>
              </a:solidFill>
              <a:latin typeface="Calibri" panose="020F0502020204030204" pitchFamily="34" charset="0"/>
              <a:cs typeface="Calibri" panose="020F0502020204030204" pitchFamily="34" charset="0"/>
            </a:rPr>
            <a:t>DATE</a:t>
          </a:r>
          <a:r>
            <a:rPr lang="ro" sz="1100" b="1" spc="100">
              <a:solidFill>
                <a:schemeClr val="bg1"/>
              </a:solidFill>
              <a:latin typeface="Calibri" panose="020F0502020204030204" pitchFamily="34" charset="0"/>
              <a:cs typeface="Calibri" panose="020F0502020204030204" pitchFamily="34" charset="0"/>
            </a:rPr>
            <a:t> DIN LISTĂ</a:t>
          </a:r>
        </a:p>
      </xdr:txBody>
    </xdr:sp>
    <xdr:clientData fPrintsWithSheet="0"/>
  </xdr:twoCellAnchor>
  <xdr:twoCellAnchor editAs="oneCell">
    <xdr:from>
      <xdr:col>1</xdr:col>
      <xdr:colOff>33046</xdr:colOff>
      <xdr:row>0</xdr:row>
      <xdr:rowOff>3905</xdr:rowOff>
    </xdr:from>
    <xdr:to>
      <xdr:col>1</xdr:col>
      <xdr:colOff>462605</xdr:colOff>
      <xdr:row>0</xdr:row>
      <xdr:rowOff>653002</xdr:rowOff>
    </xdr:to>
    <xdr:sp macro="" textlink="">
      <xdr:nvSpPr>
        <xdr:cNvPr id="1029" name="Imagine artistică de antet" descr="Banner vertical cu un marcaj de selectare într-un cerc">
          <a:extLst>
            <a:ext uri="{FF2B5EF4-FFF2-40B4-BE49-F238E27FC236}">
              <a16:creationId xmlns:a16="http://schemas.microsoft.com/office/drawing/2014/main" id="{00000000-0008-0000-0000-000005040000}"/>
            </a:ext>
          </a:extLst>
        </xdr:cNvPr>
        <xdr:cNvSpPr>
          <a:spLocks noEditPoints="1"/>
        </xdr:cNvSpPr>
      </xdr:nvSpPr>
      <xdr:spPr bwMode="auto">
        <a:xfrm>
          <a:off x="242596" y="3905"/>
          <a:ext cx="429559" cy="649097"/>
        </a:xfrm>
        <a:custGeom>
          <a:avLst/>
          <a:gdLst>
            <a:gd name="T0" fmla="*/ 1335 w 2067"/>
            <a:gd name="T1" fmla="*/ 1360 h 3292"/>
            <a:gd name="T2" fmla="*/ 1350 w 2067"/>
            <a:gd name="T3" fmla="*/ 1371 h 3292"/>
            <a:gd name="T4" fmla="*/ 1384 w 2067"/>
            <a:gd name="T5" fmla="*/ 1396 h 3292"/>
            <a:gd name="T6" fmla="*/ 1416 w 2067"/>
            <a:gd name="T7" fmla="*/ 1421 h 3292"/>
            <a:gd name="T8" fmla="*/ 1439 w 2067"/>
            <a:gd name="T9" fmla="*/ 1444 h 3292"/>
            <a:gd name="T10" fmla="*/ 1441 w 2067"/>
            <a:gd name="T11" fmla="*/ 1499 h 3292"/>
            <a:gd name="T12" fmla="*/ 617 w 2067"/>
            <a:gd name="T13" fmla="*/ 1749 h 3292"/>
            <a:gd name="T14" fmla="*/ 598 w 2067"/>
            <a:gd name="T15" fmla="*/ 1701 h 3292"/>
            <a:gd name="T16" fmla="*/ 621 w 2067"/>
            <a:gd name="T17" fmla="*/ 1655 h 3292"/>
            <a:gd name="T18" fmla="*/ 634 w 2067"/>
            <a:gd name="T19" fmla="*/ 1642 h 3292"/>
            <a:gd name="T20" fmla="*/ 662 w 2067"/>
            <a:gd name="T21" fmla="*/ 1615 h 3292"/>
            <a:gd name="T22" fmla="*/ 692 w 2067"/>
            <a:gd name="T23" fmla="*/ 1589 h 3292"/>
            <a:gd name="T24" fmla="*/ 740 w 2067"/>
            <a:gd name="T25" fmla="*/ 1571 h 3292"/>
            <a:gd name="T26" fmla="*/ 795 w 2067"/>
            <a:gd name="T27" fmla="*/ 1596 h 3292"/>
            <a:gd name="T28" fmla="*/ 950 w 2067"/>
            <a:gd name="T29" fmla="*/ 1749 h 3292"/>
            <a:gd name="T30" fmla="*/ 980 w 2067"/>
            <a:gd name="T31" fmla="*/ 1711 h 3292"/>
            <a:gd name="T32" fmla="*/ 1027 w 2067"/>
            <a:gd name="T33" fmla="*/ 1652 h 3292"/>
            <a:gd name="T34" fmla="*/ 1084 w 2067"/>
            <a:gd name="T35" fmla="*/ 1579 h 3292"/>
            <a:gd name="T36" fmla="*/ 1142 w 2067"/>
            <a:gd name="T37" fmla="*/ 1505 h 3292"/>
            <a:gd name="T38" fmla="*/ 1195 w 2067"/>
            <a:gd name="T39" fmla="*/ 1437 h 3292"/>
            <a:gd name="T40" fmla="*/ 1233 w 2067"/>
            <a:gd name="T41" fmla="*/ 1388 h 3292"/>
            <a:gd name="T42" fmla="*/ 1251 w 2067"/>
            <a:gd name="T43" fmla="*/ 1367 h 3292"/>
            <a:gd name="T44" fmla="*/ 1295 w 2067"/>
            <a:gd name="T45" fmla="*/ 1348 h 3292"/>
            <a:gd name="T46" fmla="*/ 902 w 2067"/>
            <a:gd name="T47" fmla="*/ 986 h 3292"/>
            <a:gd name="T48" fmla="*/ 716 w 2067"/>
            <a:gd name="T49" fmla="*/ 1045 h 3292"/>
            <a:gd name="T50" fmla="*/ 557 w 2067"/>
            <a:gd name="T51" fmla="*/ 1146 h 3292"/>
            <a:gd name="T52" fmla="*/ 428 w 2067"/>
            <a:gd name="T53" fmla="*/ 1285 h 3292"/>
            <a:gd name="T54" fmla="*/ 339 w 2067"/>
            <a:gd name="T55" fmla="*/ 1452 h 3292"/>
            <a:gd name="T56" fmla="*/ 296 w 2067"/>
            <a:gd name="T57" fmla="*/ 1642 h 3292"/>
            <a:gd name="T58" fmla="*/ 304 w 2067"/>
            <a:gd name="T59" fmla="*/ 1840 h 3292"/>
            <a:gd name="T60" fmla="*/ 364 w 2067"/>
            <a:gd name="T61" fmla="*/ 2023 h 3292"/>
            <a:gd name="T62" fmla="*/ 467 w 2067"/>
            <a:gd name="T63" fmla="*/ 2181 h 3292"/>
            <a:gd name="T64" fmla="*/ 606 w 2067"/>
            <a:gd name="T65" fmla="*/ 2308 h 3292"/>
            <a:gd name="T66" fmla="*/ 775 w 2067"/>
            <a:gd name="T67" fmla="*/ 2396 h 3292"/>
            <a:gd name="T68" fmla="*/ 967 w 2067"/>
            <a:gd name="T69" fmla="*/ 2439 h 3292"/>
            <a:gd name="T70" fmla="*/ 1168 w 2067"/>
            <a:gd name="T71" fmla="*/ 2431 h 3292"/>
            <a:gd name="T72" fmla="*/ 1352 w 2067"/>
            <a:gd name="T73" fmla="*/ 2371 h 3292"/>
            <a:gd name="T74" fmla="*/ 1513 w 2067"/>
            <a:gd name="T75" fmla="*/ 2270 h 3292"/>
            <a:gd name="T76" fmla="*/ 1641 w 2067"/>
            <a:gd name="T77" fmla="*/ 2132 h 3292"/>
            <a:gd name="T78" fmla="*/ 1730 w 2067"/>
            <a:gd name="T79" fmla="*/ 1965 h 3292"/>
            <a:gd name="T80" fmla="*/ 1774 w 2067"/>
            <a:gd name="T81" fmla="*/ 1774 h 3292"/>
            <a:gd name="T82" fmla="*/ 1764 w 2067"/>
            <a:gd name="T83" fmla="*/ 1576 h 3292"/>
            <a:gd name="T84" fmla="*/ 1705 w 2067"/>
            <a:gd name="T85" fmla="*/ 1394 h 3292"/>
            <a:gd name="T86" fmla="*/ 1602 w 2067"/>
            <a:gd name="T87" fmla="*/ 1235 h 3292"/>
            <a:gd name="T88" fmla="*/ 1462 w 2067"/>
            <a:gd name="T89" fmla="*/ 1108 h 3292"/>
            <a:gd name="T90" fmla="*/ 1293 w 2067"/>
            <a:gd name="T91" fmla="*/ 1021 h 3292"/>
            <a:gd name="T92" fmla="*/ 1102 w 2067"/>
            <a:gd name="T93" fmla="*/ 977 h 3292"/>
            <a:gd name="T94" fmla="*/ 2067 w 2067"/>
            <a:gd name="T95" fmla="*/ 0 h 3292"/>
            <a:gd name="T96" fmla="*/ 0 w 2067"/>
            <a:gd name="T97" fmla="*/ 3292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067" h="3292">
              <a:moveTo>
                <a:pt x="1295" y="1348"/>
              </a:moveTo>
              <a:lnTo>
                <a:pt x="1315" y="1351"/>
              </a:lnTo>
              <a:lnTo>
                <a:pt x="1335" y="1360"/>
              </a:lnTo>
              <a:lnTo>
                <a:pt x="1336" y="1361"/>
              </a:lnTo>
              <a:lnTo>
                <a:pt x="1342" y="1365"/>
              </a:lnTo>
              <a:lnTo>
                <a:pt x="1350" y="1371"/>
              </a:lnTo>
              <a:lnTo>
                <a:pt x="1360" y="1379"/>
              </a:lnTo>
              <a:lnTo>
                <a:pt x="1372" y="1387"/>
              </a:lnTo>
              <a:lnTo>
                <a:pt x="1384" y="1396"/>
              </a:lnTo>
              <a:lnTo>
                <a:pt x="1396" y="1405"/>
              </a:lnTo>
              <a:lnTo>
                <a:pt x="1407" y="1414"/>
              </a:lnTo>
              <a:lnTo>
                <a:pt x="1416" y="1421"/>
              </a:lnTo>
              <a:lnTo>
                <a:pt x="1425" y="1426"/>
              </a:lnTo>
              <a:lnTo>
                <a:pt x="1429" y="1430"/>
              </a:lnTo>
              <a:lnTo>
                <a:pt x="1439" y="1444"/>
              </a:lnTo>
              <a:lnTo>
                <a:pt x="1445" y="1461"/>
              </a:lnTo>
              <a:lnTo>
                <a:pt x="1446" y="1480"/>
              </a:lnTo>
              <a:lnTo>
                <a:pt x="1441" y="1499"/>
              </a:lnTo>
              <a:lnTo>
                <a:pt x="1430" y="1517"/>
              </a:lnTo>
              <a:lnTo>
                <a:pt x="960" y="2116"/>
              </a:lnTo>
              <a:lnTo>
                <a:pt x="617" y="1749"/>
              </a:lnTo>
              <a:lnTo>
                <a:pt x="606" y="1735"/>
              </a:lnTo>
              <a:lnTo>
                <a:pt x="600" y="1718"/>
              </a:lnTo>
              <a:lnTo>
                <a:pt x="598" y="1701"/>
              </a:lnTo>
              <a:lnTo>
                <a:pt x="601" y="1684"/>
              </a:lnTo>
              <a:lnTo>
                <a:pt x="608" y="1669"/>
              </a:lnTo>
              <a:lnTo>
                <a:pt x="621" y="1655"/>
              </a:lnTo>
              <a:lnTo>
                <a:pt x="622" y="1653"/>
              </a:lnTo>
              <a:lnTo>
                <a:pt x="627" y="1649"/>
              </a:lnTo>
              <a:lnTo>
                <a:pt x="634" y="1642"/>
              </a:lnTo>
              <a:lnTo>
                <a:pt x="642" y="1634"/>
              </a:lnTo>
              <a:lnTo>
                <a:pt x="652" y="1624"/>
              </a:lnTo>
              <a:lnTo>
                <a:pt x="662" y="1615"/>
              </a:lnTo>
              <a:lnTo>
                <a:pt x="674" y="1606"/>
              </a:lnTo>
              <a:lnTo>
                <a:pt x="683" y="1597"/>
              </a:lnTo>
              <a:lnTo>
                <a:pt x="692" y="1589"/>
              </a:lnTo>
              <a:lnTo>
                <a:pt x="706" y="1580"/>
              </a:lnTo>
              <a:lnTo>
                <a:pt x="722" y="1573"/>
              </a:lnTo>
              <a:lnTo>
                <a:pt x="740" y="1571"/>
              </a:lnTo>
              <a:lnTo>
                <a:pt x="758" y="1574"/>
              </a:lnTo>
              <a:lnTo>
                <a:pt x="776" y="1582"/>
              </a:lnTo>
              <a:lnTo>
                <a:pt x="795" y="1596"/>
              </a:lnTo>
              <a:lnTo>
                <a:pt x="944" y="1757"/>
              </a:lnTo>
              <a:lnTo>
                <a:pt x="945" y="1755"/>
              </a:lnTo>
              <a:lnTo>
                <a:pt x="950" y="1749"/>
              </a:lnTo>
              <a:lnTo>
                <a:pt x="957" y="1740"/>
              </a:lnTo>
              <a:lnTo>
                <a:pt x="968" y="1727"/>
              </a:lnTo>
              <a:lnTo>
                <a:pt x="980" y="1711"/>
              </a:lnTo>
              <a:lnTo>
                <a:pt x="994" y="1694"/>
              </a:lnTo>
              <a:lnTo>
                <a:pt x="1009" y="1673"/>
              </a:lnTo>
              <a:lnTo>
                <a:pt x="1027" y="1652"/>
              </a:lnTo>
              <a:lnTo>
                <a:pt x="1045" y="1628"/>
              </a:lnTo>
              <a:lnTo>
                <a:pt x="1064" y="1603"/>
              </a:lnTo>
              <a:lnTo>
                <a:pt x="1084" y="1579"/>
              </a:lnTo>
              <a:lnTo>
                <a:pt x="1103" y="1554"/>
              </a:lnTo>
              <a:lnTo>
                <a:pt x="1122" y="1529"/>
              </a:lnTo>
              <a:lnTo>
                <a:pt x="1142" y="1505"/>
              </a:lnTo>
              <a:lnTo>
                <a:pt x="1160" y="1481"/>
              </a:lnTo>
              <a:lnTo>
                <a:pt x="1178" y="1458"/>
              </a:lnTo>
              <a:lnTo>
                <a:pt x="1195" y="1437"/>
              </a:lnTo>
              <a:lnTo>
                <a:pt x="1209" y="1418"/>
              </a:lnTo>
              <a:lnTo>
                <a:pt x="1222" y="1402"/>
              </a:lnTo>
              <a:lnTo>
                <a:pt x="1233" y="1388"/>
              </a:lnTo>
              <a:lnTo>
                <a:pt x="1241" y="1377"/>
              </a:lnTo>
              <a:lnTo>
                <a:pt x="1247" y="1370"/>
              </a:lnTo>
              <a:lnTo>
                <a:pt x="1251" y="1367"/>
              </a:lnTo>
              <a:lnTo>
                <a:pt x="1263" y="1356"/>
              </a:lnTo>
              <a:lnTo>
                <a:pt x="1278" y="1350"/>
              </a:lnTo>
              <a:lnTo>
                <a:pt x="1295" y="1348"/>
              </a:lnTo>
              <a:close/>
              <a:moveTo>
                <a:pt x="1035" y="974"/>
              </a:moveTo>
              <a:lnTo>
                <a:pt x="967" y="977"/>
              </a:lnTo>
              <a:lnTo>
                <a:pt x="902" y="986"/>
              </a:lnTo>
              <a:lnTo>
                <a:pt x="837" y="1001"/>
              </a:lnTo>
              <a:lnTo>
                <a:pt x="775" y="1021"/>
              </a:lnTo>
              <a:lnTo>
                <a:pt x="716" y="1045"/>
              </a:lnTo>
              <a:lnTo>
                <a:pt x="660" y="1075"/>
              </a:lnTo>
              <a:lnTo>
                <a:pt x="606" y="1108"/>
              </a:lnTo>
              <a:lnTo>
                <a:pt x="557" y="1146"/>
              </a:lnTo>
              <a:lnTo>
                <a:pt x="510" y="1190"/>
              </a:lnTo>
              <a:lnTo>
                <a:pt x="467" y="1235"/>
              </a:lnTo>
              <a:lnTo>
                <a:pt x="428" y="1285"/>
              </a:lnTo>
              <a:lnTo>
                <a:pt x="394" y="1338"/>
              </a:lnTo>
              <a:lnTo>
                <a:pt x="364" y="1394"/>
              </a:lnTo>
              <a:lnTo>
                <a:pt x="339" y="1452"/>
              </a:lnTo>
              <a:lnTo>
                <a:pt x="319" y="1513"/>
              </a:lnTo>
              <a:lnTo>
                <a:pt x="304" y="1576"/>
              </a:lnTo>
              <a:lnTo>
                <a:pt x="296" y="1642"/>
              </a:lnTo>
              <a:lnTo>
                <a:pt x="293" y="1708"/>
              </a:lnTo>
              <a:lnTo>
                <a:pt x="296" y="1774"/>
              </a:lnTo>
              <a:lnTo>
                <a:pt x="304" y="1840"/>
              </a:lnTo>
              <a:lnTo>
                <a:pt x="319" y="1903"/>
              </a:lnTo>
              <a:lnTo>
                <a:pt x="339" y="1965"/>
              </a:lnTo>
              <a:lnTo>
                <a:pt x="364" y="2023"/>
              </a:lnTo>
              <a:lnTo>
                <a:pt x="394" y="2078"/>
              </a:lnTo>
              <a:lnTo>
                <a:pt x="428" y="2132"/>
              </a:lnTo>
              <a:lnTo>
                <a:pt x="467" y="2181"/>
              </a:lnTo>
              <a:lnTo>
                <a:pt x="510" y="2227"/>
              </a:lnTo>
              <a:lnTo>
                <a:pt x="557" y="2270"/>
              </a:lnTo>
              <a:lnTo>
                <a:pt x="606" y="2308"/>
              </a:lnTo>
              <a:lnTo>
                <a:pt x="660" y="2342"/>
              </a:lnTo>
              <a:lnTo>
                <a:pt x="716" y="2371"/>
              </a:lnTo>
              <a:lnTo>
                <a:pt x="775" y="2396"/>
              </a:lnTo>
              <a:lnTo>
                <a:pt x="837" y="2415"/>
              </a:lnTo>
              <a:lnTo>
                <a:pt x="902" y="2431"/>
              </a:lnTo>
              <a:lnTo>
                <a:pt x="967" y="2439"/>
              </a:lnTo>
              <a:lnTo>
                <a:pt x="1035" y="2442"/>
              </a:lnTo>
              <a:lnTo>
                <a:pt x="1102" y="2439"/>
              </a:lnTo>
              <a:lnTo>
                <a:pt x="1168" y="2431"/>
              </a:lnTo>
              <a:lnTo>
                <a:pt x="1232" y="2415"/>
              </a:lnTo>
              <a:lnTo>
                <a:pt x="1293" y="2396"/>
              </a:lnTo>
              <a:lnTo>
                <a:pt x="1352" y="2371"/>
              </a:lnTo>
              <a:lnTo>
                <a:pt x="1409" y="2342"/>
              </a:lnTo>
              <a:lnTo>
                <a:pt x="1462" y="2308"/>
              </a:lnTo>
              <a:lnTo>
                <a:pt x="1513" y="2270"/>
              </a:lnTo>
              <a:lnTo>
                <a:pt x="1559" y="2227"/>
              </a:lnTo>
              <a:lnTo>
                <a:pt x="1602" y="2181"/>
              </a:lnTo>
              <a:lnTo>
                <a:pt x="1641" y="2132"/>
              </a:lnTo>
              <a:lnTo>
                <a:pt x="1675" y="2078"/>
              </a:lnTo>
              <a:lnTo>
                <a:pt x="1705" y="2023"/>
              </a:lnTo>
              <a:lnTo>
                <a:pt x="1730" y="1965"/>
              </a:lnTo>
              <a:lnTo>
                <a:pt x="1750" y="1903"/>
              </a:lnTo>
              <a:lnTo>
                <a:pt x="1764" y="1840"/>
              </a:lnTo>
              <a:lnTo>
                <a:pt x="1774" y="1774"/>
              </a:lnTo>
              <a:lnTo>
                <a:pt x="1777" y="1708"/>
              </a:lnTo>
              <a:lnTo>
                <a:pt x="1774" y="1642"/>
              </a:lnTo>
              <a:lnTo>
                <a:pt x="1764" y="1576"/>
              </a:lnTo>
              <a:lnTo>
                <a:pt x="1750" y="1513"/>
              </a:lnTo>
              <a:lnTo>
                <a:pt x="1730" y="1452"/>
              </a:lnTo>
              <a:lnTo>
                <a:pt x="1705" y="1394"/>
              </a:lnTo>
              <a:lnTo>
                <a:pt x="1675" y="1338"/>
              </a:lnTo>
              <a:lnTo>
                <a:pt x="1641" y="1285"/>
              </a:lnTo>
              <a:lnTo>
                <a:pt x="1602" y="1235"/>
              </a:lnTo>
              <a:lnTo>
                <a:pt x="1559" y="1190"/>
              </a:lnTo>
              <a:lnTo>
                <a:pt x="1513" y="1146"/>
              </a:lnTo>
              <a:lnTo>
                <a:pt x="1462" y="1108"/>
              </a:lnTo>
              <a:lnTo>
                <a:pt x="1409" y="1075"/>
              </a:lnTo>
              <a:lnTo>
                <a:pt x="1352" y="1045"/>
              </a:lnTo>
              <a:lnTo>
                <a:pt x="1293" y="1021"/>
              </a:lnTo>
              <a:lnTo>
                <a:pt x="1232" y="1001"/>
              </a:lnTo>
              <a:lnTo>
                <a:pt x="1168" y="986"/>
              </a:lnTo>
              <a:lnTo>
                <a:pt x="1102" y="977"/>
              </a:lnTo>
              <a:lnTo>
                <a:pt x="1035" y="974"/>
              </a:lnTo>
              <a:close/>
              <a:moveTo>
                <a:pt x="0" y="0"/>
              </a:moveTo>
              <a:lnTo>
                <a:pt x="2067" y="0"/>
              </a:lnTo>
              <a:lnTo>
                <a:pt x="2067" y="3292"/>
              </a:lnTo>
              <a:lnTo>
                <a:pt x="1041" y="2911"/>
              </a:lnTo>
              <a:lnTo>
                <a:pt x="0" y="3292"/>
              </a:lnTo>
              <a:lnTo>
                <a:pt x="0" y="0"/>
              </a:lnTo>
              <a:close/>
            </a:path>
          </a:pathLst>
        </a:custGeom>
        <a:solidFill>
          <a:schemeClr val="bg1"/>
        </a:solidFill>
        <a:ln w="0">
          <a:noFill/>
          <a:prstDash val="solid"/>
          <a:round/>
          <a:headEnd/>
          <a:tailEnd/>
        </a:ln>
      </xdr:spPr>
    </xdr:sp>
    <xdr:clientData/>
  </xdr:twoCellAnchor>
  <xdr:twoCellAnchor editAs="oneCell">
    <xdr:from>
      <xdr:col>4</xdr:col>
      <xdr:colOff>295274</xdr:colOff>
      <xdr:row>0</xdr:row>
      <xdr:rowOff>0</xdr:rowOff>
    </xdr:from>
    <xdr:to>
      <xdr:col>7</xdr:col>
      <xdr:colOff>3629026</xdr:colOff>
      <xdr:row>0</xdr:row>
      <xdr:rowOff>657222</xdr:rowOff>
    </xdr:to>
    <xdr:grpSp>
      <xdr:nvGrpSpPr>
        <xdr:cNvPr id="11" name="Legendă de culoare" descr="Legenda de culoare pentru stare este în această celulă: Neînceput este stilul normal, În desfășurare este R=91 G=133 B=49, Scadent astăzi este R=118 G=88 B=0, În așteptare este R=109 G=66 B=111, Finalizat este tăiat cu o linie, Anulat este R=191 G=191 B=191, iar Întârziat este R=191 G=33 B=28.">
          <a:extLst>
            <a:ext uri="{FF2B5EF4-FFF2-40B4-BE49-F238E27FC236}">
              <a16:creationId xmlns:a16="http://schemas.microsoft.com/office/drawing/2014/main" id="{00000000-0008-0000-0000-00000B000000}"/>
            </a:ext>
          </a:extLst>
        </xdr:cNvPr>
        <xdr:cNvGrpSpPr/>
      </xdr:nvGrpSpPr>
      <xdr:grpSpPr>
        <a:xfrm>
          <a:off x="5934074" y="0"/>
          <a:ext cx="7105652" cy="657222"/>
          <a:chOff x="4524375" y="0"/>
          <a:chExt cx="6323748" cy="657222"/>
        </a:xfrm>
      </xdr:grpSpPr>
      <xdr:sp macro="" textlink="">
        <xdr:nvSpPr>
          <xdr:cNvPr id="7" name="Dreptunghi cu colțuri rotunjite pe aceeași latură 6" descr="Dreptunghi rotunjit">
            <a:extLst>
              <a:ext uri="{FF2B5EF4-FFF2-40B4-BE49-F238E27FC236}">
                <a16:creationId xmlns:a16="http://schemas.microsoft.com/office/drawing/2014/main" id="{00000000-0008-0000-0000-000007000000}"/>
              </a:ext>
            </a:extLst>
          </xdr:cNvPr>
          <xdr:cNvSpPr/>
        </xdr:nvSpPr>
        <xdr:spPr>
          <a:xfrm flipV="1">
            <a:off x="4524375" y="0"/>
            <a:ext cx="6323748" cy="657222"/>
          </a:xfrm>
          <a:prstGeom prst="round2SameRect">
            <a:avLst>
              <a:gd name="adj1" fmla="val 15932"/>
              <a:gd name="adj2"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8" name="Casetă text 7" descr="Antet Legendă de culoare">
            <a:extLst>
              <a:ext uri="{FF2B5EF4-FFF2-40B4-BE49-F238E27FC236}">
                <a16:creationId xmlns:a16="http://schemas.microsoft.com/office/drawing/2014/main" id="{00000000-0008-0000-0000-000008000000}"/>
              </a:ext>
            </a:extLst>
          </xdr:cNvPr>
          <xdr:cNvSpPr txBox="1"/>
        </xdr:nvSpPr>
        <xdr:spPr>
          <a:xfrm>
            <a:off x="4600574" y="47625"/>
            <a:ext cx="1364996"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ro" sz="1100">
                <a:solidFill>
                  <a:schemeClr val="tx1">
                    <a:lumMod val="75000"/>
                    <a:lumOff val="25000"/>
                  </a:schemeClr>
                </a:solidFill>
                <a:latin typeface="Calibri" panose="020F0502020204030204" pitchFamily="34" charset="0"/>
                <a:cs typeface="Calibri" panose="020F0502020204030204" pitchFamily="34" charset="0"/>
              </a:rPr>
              <a:t>LEGENDĂ</a:t>
            </a:r>
            <a:r>
              <a:rPr lang="ro" sz="1100" baseline="0">
                <a:solidFill>
                  <a:schemeClr val="tx1">
                    <a:lumMod val="75000"/>
                    <a:lumOff val="25000"/>
                  </a:schemeClr>
                </a:solidFill>
                <a:latin typeface="Calibri" panose="020F0502020204030204" pitchFamily="34" charset="0"/>
                <a:cs typeface="Calibri" panose="020F0502020204030204" pitchFamily="34" charset="0"/>
              </a:rPr>
              <a:t>CULOARE</a:t>
            </a:r>
            <a:endParaRPr lang="en-US" sz="1100">
              <a:solidFill>
                <a:schemeClr val="tx1">
                  <a:lumMod val="75000"/>
                  <a:lumOff val="25000"/>
                </a:schemeClr>
              </a:solidFill>
              <a:latin typeface="Calibri" panose="020F0502020204030204" pitchFamily="34" charset="0"/>
              <a:cs typeface="Calibri" panose="020F0502020204030204" pitchFamily="34" charset="0"/>
            </a:endParaRPr>
          </a:p>
        </xdr:txBody>
      </xdr:sp>
      <xdr:sp macro="" textlink="">
        <xdr:nvSpPr>
          <xdr:cNvPr id="13" name="Casetă text 12" descr="Neînceput">
            <a:extLst>
              <a:ext uri="{FF2B5EF4-FFF2-40B4-BE49-F238E27FC236}">
                <a16:creationId xmlns:a16="http://schemas.microsoft.com/office/drawing/2014/main" id="{00000000-0008-0000-0000-00000D000000}"/>
              </a:ext>
            </a:extLst>
          </xdr:cNvPr>
          <xdr:cNvSpPr txBox="1"/>
        </xdr:nvSpPr>
        <xdr:spPr>
          <a:xfrm>
            <a:off x="4610100" y="295275"/>
            <a:ext cx="751309"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ro" sz="1200" b="1">
                <a:solidFill>
                  <a:schemeClr val="tx1">
                    <a:lumMod val="75000"/>
                    <a:lumOff val="25000"/>
                  </a:schemeClr>
                </a:solidFill>
                <a:latin typeface="Calibri" panose="020F0502020204030204" pitchFamily="34" charset="0"/>
                <a:cs typeface="Calibri" panose="020F0502020204030204" pitchFamily="34" charset="0"/>
              </a:rPr>
              <a:t>Neînceput</a:t>
            </a:r>
          </a:p>
        </xdr:txBody>
      </xdr:sp>
      <xdr:sp macro="" textlink="">
        <xdr:nvSpPr>
          <xdr:cNvPr id="14" name="Casetă text 13" descr="În desfășurare">
            <a:extLst>
              <a:ext uri="{FF2B5EF4-FFF2-40B4-BE49-F238E27FC236}">
                <a16:creationId xmlns:a16="http://schemas.microsoft.com/office/drawing/2014/main" id="{00000000-0008-0000-0000-00000E000000}"/>
              </a:ext>
            </a:extLst>
          </xdr:cNvPr>
          <xdr:cNvSpPr txBox="1"/>
        </xdr:nvSpPr>
        <xdr:spPr>
          <a:xfrm>
            <a:off x="5484403" y="295275"/>
            <a:ext cx="100561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ro" sz="1200" b="1">
                <a:solidFill>
                  <a:schemeClr val="accent4">
                    <a:lumMod val="75000"/>
                  </a:schemeClr>
                </a:solidFill>
                <a:latin typeface="Calibri" panose="020F0502020204030204" pitchFamily="34" charset="0"/>
                <a:cs typeface="Calibri" panose="020F0502020204030204" pitchFamily="34" charset="0"/>
              </a:rPr>
              <a:t>În desfășurare</a:t>
            </a:r>
          </a:p>
        </xdr:txBody>
      </xdr:sp>
      <xdr:sp macro="" textlink="">
        <xdr:nvSpPr>
          <xdr:cNvPr id="15" name="Casetă text 14" descr="Scadent astăzi">
            <a:extLst>
              <a:ext uri="{FF2B5EF4-FFF2-40B4-BE49-F238E27FC236}">
                <a16:creationId xmlns:a16="http://schemas.microsoft.com/office/drawing/2014/main" id="{00000000-0008-0000-0000-00000F000000}"/>
              </a:ext>
            </a:extLst>
          </xdr:cNvPr>
          <xdr:cNvSpPr txBox="1"/>
        </xdr:nvSpPr>
        <xdr:spPr>
          <a:xfrm>
            <a:off x="6568342" y="295275"/>
            <a:ext cx="1095162"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ro" sz="1200" b="1">
                <a:solidFill>
                  <a:schemeClr val="accent3">
                    <a:lumMod val="50000"/>
                  </a:schemeClr>
                </a:solidFill>
                <a:latin typeface="Calibri" panose="020F0502020204030204" pitchFamily="34" charset="0"/>
                <a:cs typeface="Calibri" panose="020F0502020204030204" pitchFamily="34" charset="0"/>
              </a:rPr>
              <a:t>Scadent astăzi</a:t>
            </a:r>
          </a:p>
        </xdr:txBody>
      </xdr:sp>
      <xdr:sp macro="" textlink="">
        <xdr:nvSpPr>
          <xdr:cNvPr id="16" name="Casetă text 15" descr="În așteptare">
            <a:extLst>
              <a:ext uri="{FF2B5EF4-FFF2-40B4-BE49-F238E27FC236}">
                <a16:creationId xmlns:a16="http://schemas.microsoft.com/office/drawing/2014/main" id="{00000000-0008-0000-0000-000010000000}"/>
              </a:ext>
            </a:extLst>
          </xdr:cNvPr>
          <xdr:cNvSpPr txBox="1"/>
        </xdr:nvSpPr>
        <xdr:spPr>
          <a:xfrm>
            <a:off x="7708099" y="295275"/>
            <a:ext cx="115479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ro" sz="1200" b="1">
                <a:solidFill>
                  <a:schemeClr val="accent6"/>
                </a:solidFill>
                <a:latin typeface="Calibri" panose="020F0502020204030204" pitchFamily="34" charset="0"/>
                <a:cs typeface="Calibri" panose="020F0502020204030204" pitchFamily="34" charset="0"/>
              </a:rPr>
              <a:t>În așteptare</a:t>
            </a:r>
          </a:p>
        </xdr:txBody>
      </xdr:sp>
      <xdr:sp macro="" textlink="">
        <xdr:nvSpPr>
          <xdr:cNvPr id="17" name="Casetă text 16" descr="Finalizat">
            <a:extLst>
              <a:ext uri="{FF2B5EF4-FFF2-40B4-BE49-F238E27FC236}">
                <a16:creationId xmlns:a16="http://schemas.microsoft.com/office/drawing/2014/main" id="{00000000-0008-0000-0000-000011000000}"/>
              </a:ext>
            </a:extLst>
          </xdr:cNvPr>
          <xdr:cNvSpPr txBox="1"/>
        </xdr:nvSpPr>
        <xdr:spPr>
          <a:xfrm>
            <a:off x="8685868" y="295275"/>
            <a:ext cx="638722"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ro" sz="1200" b="1" strike="sngStrike" baseline="0">
                <a:solidFill>
                  <a:schemeClr val="bg1">
                    <a:lumMod val="75000"/>
                  </a:schemeClr>
                </a:solidFill>
                <a:latin typeface="Calibri" panose="020F0502020204030204" pitchFamily="34" charset="0"/>
                <a:cs typeface="Calibri" panose="020F0502020204030204" pitchFamily="34" charset="0"/>
              </a:rPr>
              <a:t>Finalizat</a:t>
            </a:r>
          </a:p>
        </xdr:txBody>
      </xdr:sp>
      <xdr:sp macro="" textlink="">
        <xdr:nvSpPr>
          <xdr:cNvPr id="18" name="Casetă text 17" descr="Anulat">
            <a:extLst>
              <a:ext uri="{FF2B5EF4-FFF2-40B4-BE49-F238E27FC236}">
                <a16:creationId xmlns:a16="http://schemas.microsoft.com/office/drawing/2014/main" id="{00000000-0008-0000-0000-000012000000}"/>
              </a:ext>
            </a:extLst>
          </xdr:cNvPr>
          <xdr:cNvSpPr txBox="1"/>
        </xdr:nvSpPr>
        <xdr:spPr>
          <a:xfrm>
            <a:off x="9459569" y="295275"/>
            <a:ext cx="543024"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ro" sz="1200" b="1">
                <a:solidFill>
                  <a:schemeClr val="bg1">
                    <a:lumMod val="75000"/>
                  </a:schemeClr>
                </a:solidFill>
                <a:latin typeface="Calibri" panose="020F0502020204030204" pitchFamily="34" charset="0"/>
                <a:cs typeface="Calibri" panose="020F0502020204030204" pitchFamily="34" charset="0"/>
              </a:rPr>
              <a:t>Anulat</a:t>
            </a:r>
          </a:p>
        </xdr:txBody>
      </xdr:sp>
      <xdr:sp macro="" textlink="">
        <xdr:nvSpPr>
          <xdr:cNvPr id="19" name="Casetă text 18" descr="Întârziat">
            <a:extLst>
              <a:ext uri="{FF2B5EF4-FFF2-40B4-BE49-F238E27FC236}">
                <a16:creationId xmlns:a16="http://schemas.microsoft.com/office/drawing/2014/main" id="{00000000-0008-0000-0000-000013000000}"/>
              </a:ext>
            </a:extLst>
          </xdr:cNvPr>
          <xdr:cNvSpPr txBox="1"/>
        </xdr:nvSpPr>
        <xdr:spPr>
          <a:xfrm>
            <a:off x="10146687" y="295275"/>
            <a:ext cx="641289"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ro" sz="1200" b="1">
                <a:solidFill>
                  <a:schemeClr val="accent5">
                    <a:lumMod val="75000"/>
                  </a:schemeClr>
                </a:solidFill>
                <a:latin typeface="Calibri" panose="020F0502020204030204" pitchFamily="34" charset="0"/>
                <a:cs typeface="Calibri" panose="020F0502020204030204" pitchFamily="34" charset="0"/>
              </a:rPr>
              <a:t>Întârziat</a:t>
            </a:r>
          </a:p>
        </xdr:txBody>
      </xdr:sp>
      <xdr:cxnSp macro="">
        <xdr:nvCxnSpPr>
          <xdr:cNvPr id="10" name="Conector drept 9" descr="Linie separatoare">
            <a:extLst>
              <a:ext uri="{FF2B5EF4-FFF2-40B4-BE49-F238E27FC236}">
                <a16:creationId xmlns:a16="http://schemas.microsoft.com/office/drawing/2014/main" id="{00000000-0008-0000-0000-00000A000000}"/>
              </a:ext>
            </a:extLst>
          </xdr:cNvPr>
          <xdr:cNvCxnSpPr/>
        </xdr:nvCxnSpPr>
        <xdr:spPr>
          <a:xfrm>
            <a:off x="5482000"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 name="Conector drept 21" descr="Linie separatoare">
            <a:extLst>
              <a:ext uri="{FF2B5EF4-FFF2-40B4-BE49-F238E27FC236}">
                <a16:creationId xmlns:a16="http://schemas.microsoft.com/office/drawing/2014/main" id="{00000000-0008-0000-0000-000016000000}"/>
              </a:ext>
            </a:extLst>
          </xdr:cNvPr>
          <xdr:cNvCxnSpPr/>
        </xdr:nvCxnSpPr>
        <xdr:spPr>
          <a:xfrm>
            <a:off x="10140075"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 name="Conector drept 22" descr="Linie separatoare">
            <a:extLst>
              <a:ext uri="{FF2B5EF4-FFF2-40B4-BE49-F238E27FC236}">
                <a16:creationId xmlns:a16="http://schemas.microsoft.com/office/drawing/2014/main" id="{00000000-0008-0000-0000-000017000000}"/>
              </a:ext>
            </a:extLst>
          </xdr:cNvPr>
          <xdr:cNvCxnSpPr/>
        </xdr:nvCxnSpPr>
        <xdr:spPr>
          <a:xfrm>
            <a:off x="9460751"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 name="Conector drept 23" descr="Linie separatoare">
            <a:extLst>
              <a:ext uri="{FF2B5EF4-FFF2-40B4-BE49-F238E27FC236}">
                <a16:creationId xmlns:a16="http://schemas.microsoft.com/office/drawing/2014/main" id="{00000000-0008-0000-0000-000018000000}"/>
              </a:ext>
            </a:extLst>
          </xdr:cNvPr>
          <xdr:cNvCxnSpPr/>
        </xdr:nvCxnSpPr>
        <xdr:spPr>
          <a:xfrm>
            <a:off x="8681601"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 name="Conector drept 24" descr="Linie separatoare">
            <a:extLst>
              <a:ext uri="{FF2B5EF4-FFF2-40B4-BE49-F238E27FC236}">
                <a16:creationId xmlns:a16="http://schemas.microsoft.com/office/drawing/2014/main" id="{00000000-0008-0000-0000-000019000000}"/>
              </a:ext>
            </a:extLst>
          </xdr:cNvPr>
          <xdr:cNvCxnSpPr/>
        </xdr:nvCxnSpPr>
        <xdr:spPr>
          <a:xfrm>
            <a:off x="7701041"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Conector drept 25" descr="Linie separatoare">
            <a:extLst>
              <a:ext uri="{FF2B5EF4-FFF2-40B4-BE49-F238E27FC236}">
                <a16:creationId xmlns:a16="http://schemas.microsoft.com/office/drawing/2014/main" id="{00000000-0008-0000-0000-00001A000000}"/>
              </a:ext>
            </a:extLst>
          </xdr:cNvPr>
          <xdr:cNvCxnSpPr/>
        </xdr:nvCxnSpPr>
        <xdr:spPr>
          <a:xfrm>
            <a:off x="6566126"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9</xdr:col>
      <xdr:colOff>28575</xdr:colOff>
      <xdr:row>2</xdr:row>
      <xdr:rowOff>19050</xdr:rowOff>
    </xdr:from>
    <xdr:to>
      <xdr:col>9</xdr:col>
      <xdr:colOff>1481625</xdr:colOff>
      <xdr:row>8</xdr:row>
      <xdr:rowOff>15450</xdr:rowOff>
    </xdr:to>
    <mc:AlternateContent xmlns:mc="http://schemas.openxmlformats.org/markup-compatibility/2006" xmlns:sle15="http://schemas.microsoft.com/office/drawing/2012/slicer">
      <mc:Choice Requires="sle15">
        <xdr:graphicFrame macro="">
          <xdr:nvGraphicFramePr>
            <xdr:cNvPr id="2" name="STARE">
              <a:extLst>
                <a:ext uri="{FF2B5EF4-FFF2-40B4-BE49-F238E27FC236}">
                  <a16:creationId xmlns:a16="http://schemas.microsoft.com/office/drawing/2014/main" id="{8A15D219-3F34-49EA-8849-7F1340DCD4B3}"/>
                </a:ext>
              </a:extLst>
            </xdr:cNvPr>
            <xdr:cNvGraphicFramePr/>
          </xdr:nvGraphicFramePr>
          <xdr:xfrm>
            <a:off x="0" y="0"/>
            <a:ext cx="0" cy="0"/>
          </xdr:xfrm>
          <a:graphic>
            <a:graphicData uri="http://schemas.microsoft.com/office/drawing/2010/slicer">
              <sle:slicer xmlns:sle="http://schemas.microsoft.com/office/drawing/2010/slicer" name="STARE"/>
            </a:graphicData>
          </a:graphic>
        </xdr:graphicFrame>
      </mc:Choice>
      <mc:Fallback xmlns="">
        <xdr:sp macro="" textlink="">
          <xdr:nvSpPr>
            <xdr:cNvPr id="0" name=""/>
            <xdr:cNvSpPr>
              <a:spLocks noTextEdit="1"/>
            </xdr:cNvSpPr>
          </xdr:nvSpPr>
          <xdr:spPr>
            <a:xfrm>
              <a:off x="14773275" y="1343025"/>
              <a:ext cx="1453050" cy="2282400"/>
            </a:xfrm>
            <a:prstGeom prst="rect">
              <a:avLst/>
            </a:prstGeom>
            <a:solidFill>
              <a:prstClr val="white"/>
            </a:solidFill>
            <a:ln w="1">
              <a:solidFill>
                <a:prstClr val="green"/>
              </a:solidFill>
            </a:ln>
          </xdr:spPr>
          <xdr:txBody>
            <a:bodyPr vertOverflow="clip" horzOverflow="clip"/>
            <a:lstStyle/>
            <a:p>
              <a:r>
                <a:rPr lang="ro-RO" sz="1100"/>
                <a:t>Această formă reprezintă un slicer de tabel. Slicerele sunt acceptate în Excel sau versiuni mai recente.
Dacă forma a fost modificată într-o versiune anterioară de Excel sau dacă registrul de lucru a fost salvat în Excel 2007 sau o versiune anterioară, slicerul nu poate fi utilizat.</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22598</xdr:colOff>
      <xdr:row>0</xdr:row>
      <xdr:rowOff>122704</xdr:rowOff>
    </xdr:from>
    <xdr:to>
      <xdr:col>2</xdr:col>
      <xdr:colOff>1485899</xdr:colOff>
      <xdr:row>0</xdr:row>
      <xdr:rowOff>643912</xdr:rowOff>
    </xdr:to>
    <xdr:sp macro="" textlink="">
      <xdr:nvSpPr>
        <xdr:cNvPr id="3" name="Vedeți Lista profesorului" descr="Link de navigare la foaia de lucru Lista profesorului">
          <a:hlinkClick xmlns:r="http://schemas.openxmlformats.org/officeDocument/2006/relationships" r:id="rId1" tooltip="Selectați pentru a naviga la foaia de lucru Lista profesorului"/>
          <a:extLst>
            <a:ext uri="{FF2B5EF4-FFF2-40B4-BE49-F238E27FC236}">
              <a16:creationId xmlns:a16="http://schemas.microsoft.com/office/drawing/2014/main" id="{00000000-0008-0000-0100-000003000000}"/>
            </a:ext>
          </a:extLst>
        </xdr:cNvPr>
        <xdr:cNvSpPr/>
      </xdr:nvSpPr>
      <xdr:spPr>
        <a:xfrm>
          <a:off x="3365873" y="122704"/>
          <a:ext cx="1463301" cy="521208"/>
        </a:xfrm>
        <a:prstGeom prst="roundRect">
          <a:avLst/>
        </a:prstGeom>
        <a:solidFill>
          <a:schemeClr val="accent1">
            <a:lumMod val="75000"/>
          </a:schemeClr>
        </a:solidFill>
        <a:ln w="9525">
          <a:solidFill>
            <a:schemeClr val="bg1"/>
          </a:solidFill>
        </a:ln>
        <a:effectLst>
          <a:outerShdw blurRad="50800" dist="38100" dir="5400000" sx="87000" sy="87000" algn="t"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ro" sz="1100" b="1" spc="100" noProof="0">
              <a:solidFill>
                <a:schemeClr val="bg1"/>
              </a:solidFill>
              <a:latin typeface="Calibri" panose="020F0502020204030204" pitchFamily="34" charset="0"/>
              <a:ea typeface="+mn-ea"/>
              <a:cs typeface="Calibri" panose="020F0502020204030204" pitchFamily="34" charset="0"/>
            </a:rPr>
            <a:t>LISTA</a:t>
          </a:r>
          <a:r>
            <a:rPr lang="ro" sz="1100" b="1" spc="100" baseline="0" noProof="0">
              <a:solidFill>
                <a:schemeClr val="bg1"/>
              </a:solidFill>
              <a:latin typeface="Calibri" panose="020F0502020204030204" pitchFamily="34" charset="0"/>
              <a:ea typeface="+mn-ea"/>
              <a:cs typeface="Calibri" panose="020F0502020204030204" pitchFamily="34" charset="0"/>
            </a:rPr>
            <a:t> </a:t>
          </a:r>
          <a:r>
            <a:rPr lang="ro" sz="1100" b="1" spc="100" noProof="0">
              <a:solidFill>
                <a:schemeClr val="bg1"/>
              </a:solidFill>
              <a:latin typeface="Calibri" panose="020F0502020204030204" pitchFamily="34" charset="0"/>
              <a:ea typeface="+mn-ea"/>
              <a:cs typeface="Calibri" panose="020F0502020204030204" pitchFamily="34" charset="0"/>
            </a:rPr>
            <a:t> PROFESORULUI </a:t>
          </a:r>
        </a:p>
      </xdr:txBody>
    </xdr:sp>
    <xdr:clientData fPrintsWithSheet="0"/>
  </xdr:twoCellAnchor>
  <xdr:twoCellAnchor editAs="oneCell">
    <xdr:from>
      <xdr:col>1</xdr:col>
      <xdr:colOff>26695</xdr:colOff>
      <xdr:row>0</xdr:row>
      <xdr:rowOff>3905</xdr:rowOff>
    </xdr:from>
    <xdr:to>
      <xdr:col>1</xdr:col>
      <xdr:colOff>456254</xdr:colOff>
      <xdr:row>0</xdr:row>
      <xdr:rowOff>653002</xdr:rowOff>
    </xdr:to>
    <xdr:sp macro="" textlink="">
      <xdr:nvSpPr>
        <xdr:cNvPr id="6" name="Imagine artistică de antet" descr="Banner vertical cu un marcaj de selectare într-un cerc">
          <a:extLst>
            <a:ext uri="{FF2B5EF4-FFF2-40B4-BE49-F238E27FC236}">
              <a16:creationId xmlns:a16="http://schemas.microsoft.com/office/drawing/2014/main" id="{00000000-0008-0000-0100-000006000000}"/>
            </a:ext>
          </a:extLst>
        </xdr:cNvPr>
        <xdr:cNvSpPr>
          <a:spLocks noEditPoints="1"/>
        </xdr:cNvSpPr>
      </xdr:nvSpPr>
      <xdr:spPr bwMode="auto">
        <a:xfrm>
          <a:off x="236245" y="3905"/>
          <a:ext cx="429559" cy="649097"/>
        </a:xfrm>
        <a:custGeom>
          <a:avLst/>
          <a:gdLst>
            <a:gd name="T0" fmla="*/ 1335 w 2067"/>
            <a:gd name="T1" fmla="*/ 1360 h 3292"/>
            <a:gd name="T2" fmla="*/ 1350 w 2067"/>
            <a:gd name="T3" fmla="*/ 1371 h 3292"/>
            <a:gd name="T4" fmla="*/ 1384 w 2067"/>
            <a:gd name="T5" fmla="*/ 1396 h 3292"/>
            <a:gd name="T6" fmla="*/ 1416 w 2067"/>
            <a:gd name="T7" fmla="*/ 1421 h 3292"/>
            <a:gd name="T8" fmla="*/ 1439 w 2067"/>
            <a:gd name="T9" fmla="*/ 1444 h 3292"/>
            <a:gd name="T10" fmla="*/ 1441 w 2067"/>
            <a:gd name="T11" fmla="*/ 1499 h 3292"/>
            <a:gd name="T12" fmla="*/ 617 w 2067"/>
            <a:gd name="T13" fmla="*/ 1749 h 3292"/>
            <a:gd name="T14" fmla="*/ 598 w 2067"/>
            <a:gd name="T15" fmla="*/ 1701 h 3292"/>
            <a:gd name="T16" fmla="*/ 621 w 2067"/>
            <a:gd name="T17" fmla="*/ 1655 h 3292"/>
            <a:gd name="T18" fmla="*/ 634 w 2067"/>
            <a:gd name="T19" fmla="*/ 1642 h 3292"/>
            <a:gd name="T20" fmla="*/ 662 w 2067"/>
            <a:gd name="T21" fmla="*/ 1615 h 3292"/>
            <a:gd name="T22" fmla="*/ 692 w 2067"/>
            <a:gd name="T23" fmla="*/ 1589 h 3292"/>
            <a:gd name="T24" fmla="*/ 740 w 2067"/>
            <a:gd name="T25" fmla="*/ 1571 h 3292"/>
            <a:gd name="T26" fmla="*/ 795 w 2067"/>
            <a:gd name="T27" fmla="*/ 1596 h 3292"/>
            <a:gd name="T28" fmla="*/ 950 w 2067"/>
            <a:gd name="T29" fmla="*/ 1749 h 3292"/>
            <a:gd name="T30" fmla="*/ 980 w 2067"/>
            <a:gd name="T31" fmla="*/ 1711 h 3292"/>
            <a:gd name="T32" fmla="*/ 1027 w 2067"/>
            <a:gd name="T33" fmla="*/ 1652 h 3292"/>
            <a:gd name="T34" fmla="*/ 1084 w 2067"/>
            <a:gd name="T35" fmla="*/ 1579 h 3292"/>
            <a:gd name="T36" fmla="*/ 1142 w 2067"/>
            <a:gd name="T37" fmla="*/ 1505 h 3292"/>
            <a:gd name="T38" fmla="*/ 1195 w 2067"/>
            <a:gd name="T39" fmla="*/ 1437 h 3292"/>
            <a:gd name="T40" fmla="*/ 1233 w 2067"/>
            <a:gd name="T41" fmla="*/ 1388 h 3292"/>
            <a:gd name="T42" fmla="*/ 1251 w 2067"/>
            <a:gd name="T43" fmla="*/ 1367 h 3292"/>
            <a:gd name="T44" fmla="*/ 1295 w 2067"/>
            <a:gd name="T45" fmla="*/ 1348 h 3292"/>
            <a:gd name="T46" fmla="*/ 902 w 2067"/>
            <a:gd name="T47" fmla="*/ 986 h 3292"/>
            <a:gd name="T48" fmla="*/ 716 w 2067"/>
            <a:gd name="T49" fmla="*/ 1045 h 3292"/>
            <a:gd name="T50" fmla="*/ 557 w 2067"/>
            <a:gd name="T51" fmla="*/ 1146 h 3292"/>
            <a:gd name="T52" fmla="*/ 428 w 2067"/>
            <a:gd name="T53" fmla="*/ 1285 h 3292"/>
            <a:gd name="T54" fmla="*/ 339 w 2067"/>
            <a:gd name="T55" fmla="*/ 1452 h 3292"/>
            <a:gd name="T56" fmla="*/ 296 w 2067"/>
            <a:gd name="T57" fmla="*/ 1642 h 3292"/>
            <a:gd name="T58" fmla="*/ 304 w 2067"/>
            <a:gd name="T59" fmla="*/ 1840 h 3292"/>
            <a:gd name="T60" fmla="*/ 364 w 2067"/>
            <a:gd name="T61" fmla="*/ 2023 h 3292"/>
            <a:gd name="T62" fmla="*/ 467 w 2067"/>
            <a:gd name="T63" fmla="*/ 2181 h 3292"/>
            <a:gd name="T64" fmla="*/ 606 w 2067"/>
            <a:gd name="T65" fmla="*/ 2308 h 3292"/>
            <a:gd name="T66" fmla="*/ 775 w 2067"/>
            <a:gd name="T67" fmla="*/ 2396 h 3292"/>
            <a:gd name="T68" fmla="*/ 967 w 2067"/>
            <a:gd name="T69" fmla="*/ 2439 h 3292"/>
            <a:gd name="T70" fmla="*/ 1168 w 2067"/>
            <a:gd name="T71" fmla="*/ 2431 h 3292"/>
            <a:gd name="T72" fmla="*/ 1352 w 2067"/>
            <a:gd name="T73" fmla="*/ 2371 h 3292"/>
            <a:gd name="T74" fmla="*/ 1513 w 2067"/>
            <a:gd name="T75" fmla="*/ 2270 h 3292"/>
            <a:gd name="T76" fmla="*/ 1641 w 2067"/>
            <a:gd name="T77" fmla="*/ 2132 h 3292"/>
            <a:gd name="T78" fmla="*/ 1730 w 2067"/>
            <a:gd name="T79" fmla="*/ 1965 h 3292"/>
            <a:gd name="T80" fmla="*/ 1774 w 2067"/>
            <a:gd name="T81" fmla="*/ 1774 h 3292"/>
            <a:gd name="T82" fmla="*/ 1764 w 2067"/>
            <a:gd name="T83" fmla="*/ 1576 h 3292"/>
            <a:gd name="T84" fmla="*/ 1705 w 2067"/>
            <a:gd name="T85" fmla="*/ 1394 h 3292"/>
            <a:gd name="T86" fmla="*/ 1602 w 2067"/>
            <a:gd name="T87" fmla="*/ 1235 h 3292"/>
            <a:gd name="T88" fmla="*/ 1462 w 2067"/>
            <a:gd name="T89" fmla="*/ 1108 h 3292"/>
            <a:gd name="T90" fmla="*/ 1293 w 2067"/>
            <a:gd name="T91" fmla="*/ 1021 h 3292"/>
            <a:gd name="T92" fmla="*/ 1102 w 2067"/>
            <a:gd name="T93" fmla="*/ 977 h 3292"/>
            <a:gd name="T94" fmla="*/ 2067 w 2067"/>
            <a:gd name="T95" fmla="*/ 0 h 3292"/>
            <a:gd name="T96" fmla="*/ 0 w 2067"/>
            <a:gd name="T97" fmla="*/ 3292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067" h="3292">
              <a:moveTo>
                <a:pt x="1295" y="1348"/>
              </a:moveTo>
              <a:lnTo>
                <a:pt x="1315" y="1351"/>
              </a:lnTo>
              <a:lnTo>
                <a:pt x="1335" y="1360"/>
              </a:lnTo>
              <a:lnTo>
                <a:pt x="1336" y="1361"/>
              </a:lnTo>
              <a:lnTo>
                <a:pt x="1342" y="1365"/>
              </a:lnTo>
              <a:lnTo>
                <a:pt x="1350" y="1371"/>
              </a:lnTo>
              <a:lnTo>
                <a:pt x="1360" y="1379"/>
              </a:lnTo>
              <a:lnTo>
                <a:pt x="1372" y="1387"/>
              </a:lnTo>
              <a:lnTo>
                <a:pt x="1384" y="1396"/>
              </a:lnTo>
              <a:lnTo>
                <a:pt x="1396" y="1405"/>
              </a:lnTo>
              <a:lnTo>
                <a:pt x="1407" y="1414"/>
              </a:lnTo>
              <a:lnTo>
                <a:pt x="1416" y="1421"/>
              </a:lnTo>
              <a:lnTo>
                <a:pt x="1425" y="1426"/>
              </a:lnTo>
              <a:lnTo>
                <a:pt x="1429" y="1430"/>
              </a:lnTo>
              <a:lnTo>
                <a:pt x="1439" y="1444"/>
              </a:lnTo>
              <a:lnTo>
                <a:pt x="1445" y="1461"/>
              </a:lnTo>
              <a:lnTo>
                <a:pt x="1446" y="1480"/>
              </a:lnTo>
              <a:lnTo>
                <a:pt x="1441" y="1499"/>
              </a:lnTo>
              <a:lnTo>
                <a:pt x="1430" y="1517"/>
              </a:lnTo>
              <a:lnTo>
                <a:pt x="960" y="2116"/>
              </a:lnTo>
              <a:lnTo>
                <a:pt x="617" y="1749"/>
              </a:lnTo>
              <a:lnTo>
                <a:pt x="606" y="1735"/>
              </a:lnTo>
              <a:lnTo>
                <a:pt x="600" y="1718"/>
              </a:lnTo>
              <a:lnTo>
                <a:pt x="598" y="1701"/>
              </a:lnTo>
              <a:lnTo>
                <a:pt x="601" y="1684"/>
              </a:lnTo>
              <a:lnTo>
                <a:pt x="608" y="1669"/>
              </a:lnTo>
              <a:lnTo>
                <a:pt x="621" y="1655"/>
              </a:lnTo>
              <a:lnTo>
                <a:pt x="622" y="1653"/>
              </a:lnTo>
              <a:lnTo>
                <a:pt x="627" y="1649"/>
              </a:lnTo>
              <a:lnTo>
                <a:pt x="634" y="1642"/>
              </a:lnTo>
              <a:lnTo>
                <a:pt x="642" y="1634"/>
              </a:lnTo>
              <a:lnTo>
                <a:pt x="652" y="1624"/>
              </a:lnTo>
              <a:lnTo>
                <a:pt x="662" y="1615"/>
              </a:lnTo>
              <a:lnTo>
                <a:pt x="674" y="1606"/>
              </a:lnTo>
              <a:lnTo>
                <a:pt x="683" y="1597"/>
              </a:lnTo>
              <a:lnTo>
                <a:pt x="692" y="1589"/>
              </a:lnTo>
              <a:lnTo>
                <a:pt x="706" y="1580"/>
              </a:lnTo>
              <a:lnTo>
                <a:pt x="722" y="1573"/>
              </a:lnTo>
              <a:lnTo>
                <a:pt x="740" y="1571"/>
              </a:lnTo>
              <a:lnTo>
                <a:pt x="758" y="1574"/>
              </a:lnTo>
              <a:lnTo>
                <a:pt x="776" y="1582"/>
              </a:lnTo>
              <a:lnTo>
                <a:pt x="795" y="1596"/>
              </a:lnTo>
              <a:lnTo>
                <a:pt x="944" y="1757"/>
              </a:lnTo>
              <a:lnTo>
                <a:pt x="945" y="1755"/>
              </a:lnTo>
              <a:lnTo>
                <a:pt x="950" y="1749"/>
              </a:lnTo>
              <a:lnTo>
                <a:pt x="957" y="1740"/>
              </a:lnTo>
              <a:lnTo>
                <a:pt x="968" y="1727"/>
              </a:lnTo>
              <a:lnTo>
                <a:pt x="980" y="1711"/>
              </a:lnTo>
              <a:lnTo>
                <a:pt x="994" y="1694"/>
              </a:lnTo>
              <a:lnTo>
                <a:pt x="1009" y="1673"/>
              </a:lnTo>
              <a:lnTo>
                <a:pt x="1027" y="1652"/>
              </a:lnTo>
              <a:lnTo>
                <a:pt x="1045" y="1628"/>
              </a:lnTo>
              <a:lnTo>
                <a:pt x="1064" y="1603"/>
              </a:lnTo>
              <a:lnTo>
                <a:pt x="1084" y="1579"/>
              </a:lnTo>
              <a:lnTo>
                <a:pt x="1103" y="1554"/>
              </a:lnTo>
              <a:lnTo>
                <a:pt x="1122" y="1529"/>
              </a:lnTo>
              <a:lnTo>
                <a:pt x="1142" y="1505"/>
              </a:lnTo>
              <a:lnTo>
                <a:pt x="1160" y="1481"/>
              </a:lnTo>
              <a:lnTo>
                <a:pt x="1178" y="1458"/>
              </a:lnTo>
              <a:lnTo>
                <a:pt x="1195" y="1437"/>
              </a:lnTo>
              <a:lnTo>
                <a:pt x="1209" y="1418"/>
              </a:lnTo>
              <a:lnTo>
                <a:pt x="1222" y="1402"/>
              </a:lnTo>
              <a:lnTo>
                <a:pt x="1233" y="1388"/>
              </a:lnTo>
              <a:lnTo>
                <a:pt x="1241" y="1377"/>
              </a:lnTo>
              <a:lnTo>
                <a:pt x="1247" y="1370"/>
              </a:lnTo>
              <a:lnTo>
                <a:pt x="1251" y="1367"/>
              </a:lnTo>
              <a:lnTo>
                <a:pt x="1263" y="1356"/>
              </a:lnTo>
              <a:lnTo>
                <a:pt x="1278" y="1350"/>
              </a:lnTo>
              <a:lnTo>
                <a:pt x="1295" y="1348"/>
              </a:lnTo>
              <a:close/>
              <a:moveTo>
                <a:pt x="1035" y="974"/>
              </a:moveTo>
              <a:lnTo>
                <a:pt x="967" y="977"/>
              </a:lnTo>
              <a:lnTo>
                <a:pt x="902" y="986"/>
              </a:lnTo>
              <a:lnTo>
                <a:pt x="837" y="1001"/>
              </a:lnTo>
              <a:lnTo>
                <a:pt x="775" y="1021"/>
              </a:lnTo>
              <a:lnTo>
                <a:pt x="716" y="1045"/>
              </a:lnTo>
              <a:lnTo>
                <a:pt x="660" y="1075"/>
              </a:lnTo>
              <a:lnTo>
                <a:pt x="606" y="1108"/>
              </a:lnTo>
              <a:lnTo>
                <a:pt x="557" y="1146"/>
              </a:lnTo>
              <a:lnTo>
                <a:pt x="510" y="1190"/>
              </a:lnTo>
              <a:lnTo>
                <a:pt x="467" y="1235"/>
              </a:lnTo>
              <a:lnTo>
                <a:pt x="428" y="1285"/>
              </a:lnTo>
              <a:lnTo>
                <a:pt x="394" y="1338"/>
              </a:lnTo>
              <a:lnTo>
                <a:pt x="364" y="1394"/>
              </a:lnTo>
              <a:lnTo>
                <a:pt x="339" y="1452"/>
              </a:lnTo>
              <a:lnTo>
                <a:pt x="319" y="1513"/>
              </a:lnTo>
              <a:lnTo>
                <a:pt x="304" y="1576"/>
              </a:lnTo>
              <a:lnTo>
                <a:pt x="296" y="1642"/>
              </a:lnTo>
              <a:lnTo>
                <a:pt x="293" y="1708"/>
              </a:lnTo>
              <a:lnTo>
                <a:pt x="296" y="1774"/>
              </a:lnTo>
              <a:lnTo>
                <a:pt x="304" y="1840"/>
              </a:lnTo>
              <a:lnTo>
                <a:pt x="319" y="1903"/>
              </a:lnTo>
              <a:lnTo>
                <a:pt x="339" y="1965"/>
              </a:lnTo>
              <a:lnTo>
                <a:pt x="364" y="2023"/>
              </a:lnTo>
              <a:lnTo>
                <a:pt x="394" y="2078"/>
              </a:lnTo>
              <a:lnTo>
                <a:pt x="428" y="2132"/>
              </a:lnTo>
              <a:lnTo>
                <a:pt x="467" y="2181"/>
              </a:lnTo>
              <a:lnTo>
                <a:pt x="510" y="2227"/>
              </a:lnTo>
              <a:lnTo>
                <a:pt x="557" y="2270"/>
              </a:lnTo>
              <a:lnTo>
                <a:pt x="606" y="2308"/>
              </a:lnTo>
              <a:lnTo>
                <a:pt x="660" y="2342"/>
              </a:lnTo>
              <a:lnTo>
                <a:pt x="716" y="2371"/>
              </a:lnTo>
              <a:lnTo>
                <a:pt x="775" y="2396"/>
              </a:lnTo>
              <a:lnTo>
                <a:pt x="837" y="2415"/>
              </a:lnTo>
              <a:lnTo>
                <a:pt x="902" y="2431"/>
              </a:lnTo>
              <a:lnTo>
                <a:pt x="967" y="2439"/>
              </a:lnTo>
              <a:lnTo>
                <a:pt x="1035" y="2442"/>
              </a:lnTo>
              <a:lnTo>
                <a:pt x="1102" y="2439"/>
              </a:lnTo>
              <a:lnTo>
                <a:pt x="1168" y="2431"/>
              </a:lnTo>
              <a:lnTo>
                <a:pt x="1232" y="2415"/>
              </a:lnTo>
              <a:lnTo>
                <a:pt x="1293" y="2396"/>
              </a:lnTo>
              <a:lnTo>
                <a:pt x="1352" y="2371"/>
              </a:lnTo>
              <a:lnTo>
                <a:pt x="1409" y="2342"/>
              </a:lnTo>
              <a:lnTo>
                <a:pt x="1462" y="2308"/>
              </a:lnTo>
              <a:lnTo>
                <a:pt x="1513" y="2270"/>
              </a:lnTo>
              <a:lnTo>
                <a:pt x="1559" y="2227"/>
              </a:lnTo>
              <a:lnTo>
                <a:pt x="1602" y="2181"/>
              </a:lnTo>
              <a:lnTo>
                <a:pt x="1641" y="2132"/>
              </a:lnTo>
              <a:lnTo>
                <a:pt x="1675" y="2078"/>
              </a:lnTo>
              <a:lnTo>
                <a:pt x="1705" y="2023"/>
              </a:lnTo>
              <a:lnTo>
                <a:pt x="1730" y="1965"/>
              </a:lnTo>
              <a:lnTo>
                <a:pt x="1750" y="1903"/>
              </a:lnTo>
              <a:lnTo>
                <a:pt x="1764" y="1840"/>
              </a:lnTo>
              <a:lnTo>
                <a:pt x="1774" y="1774"/>
              </a:lnTo>
              <a:lnTo>
                <a:pt x="1777" y="1708"/>
              </a:lnTo>
              <a:lnTo>
                <a:pt x="1774" y="1642"/>
              </a:lnTo>
              <a:lnTo>
                <a:pt x="1764" y="1576"/>
              </a:lnTo>
              <a:lnTo>
                <a:pt x="1750" y="1513"/>
              </a:lnTo>
              <a:lnTo>
                <a:pt x="1730" y="1452"/>
              </a:lnTo>
              <a:lnTo>
                <a:pt x="1705" y="1394"/>
              </a:lnTo>
              <a:lnTo>
                <a:pt x="1675" y="1338"/>
              </a:lnTo>
              <a:lnTo>
                <a:pt x="1641" y="1285"/>
              </a:lnTo>
              <a:lnTo>
                <a:pt x="1602" y="1235"/>
              </a:lnTo>
              <a:lnTo>
                <a:pt x="1559" y="1190"/>
              </a:lnTo>
              <a:lnTo>
                <a:pt x="1513" y="1146"/>
              </a:lnTo>
              <a:lnTo>
                <a:pt x="1462" y="1108"/>
              </a:lnTo>
              <a:lnTo>
                <a:pt x="1409" y="1075"/>
              </a:lnTo>
              <a:lnTo>
                <a:pt x="1352" y="1045"/>
              </a:lnTo>
              <a:lnTo>
                <a:pt x="1293" y="1021"/>
              </a:lnTo>
              <a:lnTo>
                <a:pt x="1232" y="1001"/>
              </a:lnTo>
              <a:lnTo>
                <a:pt x="1168" y="986"/>
              </a:lnTo>
              <a:lnTo>
                <a:pt x="1102" y="977"/>
              </a:lnTo>
              <a:lnTo>
                <a:pt x="1035" y="974"/>
              </a:lnTo>
              <a:close/>
              <a:moveTo>
                <a:pt x="0" y="0"/>
              </a:moveTo>
              <a:lnTo>
                <a:pt x="2067" y="0"/>
              </a:lnTo>
              <a:lnTo>
                <a:pt x="2067" y="3292"/>
              </a:lnTo>
              <a:lnTo>
                <a:pt x="1041" y="2911"/>
              </a:lnTo>
              <a:lnTo>
                <a:pt x="0" y="3292"/>
              </a:lnTo>
              <a:lnTo>
                <a:pt x="0" y="0"/>
              </a:lnTo>
              <a:close/>
            </a:path>
          </a:pathLst>
        </a:custGeom>
        <a:solidFill>
          <a:schemeClr val="bg1"/>
        </a:solidFill>
        <a:ln w="0">
          <a:noFill/>
          <a:prstDash val="solid"/>
          <a:round/>
          <a:headEnd/>
          <a:tailEnd/>
        </a:ln>
      </xdr:spPr>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RE" xr10:uid="{17FD3186-3C66-45D0-A54D-701EC8ED42CE}" sourceName="STARE">
  <extLst>
    <x:ext xmlns:x15="http://schemas.microsoft.com/office/spreadsheetml/2010/11/main" uri="{2F2917AC-EB37-4324-AD4E-5DD8C200BD13}">
      <x15:tableSlicerCache tableId="1"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RE" xr10:uid="{B71157EB-FF8A-48D4-9E79-64AA395C3891}" cache="Slicer_STARE" caption="STARE" style="Teacher To-Do List Slicer" rowHeight="2412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ă" displayName="Listă" ref="B2:H10" totalsRowShown="0" headerRowDxfId="13" dataDxfId="12" headerRowCellStyle="Titlu 1">
  <autoFilter ref="B2:H10" xr:uid="{00000000-0009-0000-0100-000001000000}"/>
  <sortState ref="B3:I10">
    <sortCondition ref="E2:E10"/>
  </sortState>
  <tableColumns count="7">
    <tableColumn id="1" xr3:uid="{00000000-0010-0000-0000-000001000000}" name="ELEMENT" dataDxfId="11" dataCellStyle="Normal"/>
    <tableColumn id="3" xr3:uid="{00000000-0010-0000-0000-000003000000}" name="CATEGORIE" dataDxfId="10" dataCellStyle="Normal"/>
    <tableColumn id="4" xr3:uid="{00000000-0010-0000-0000-000004000000}" name="DATA DE ÎNCEPUT" dataDxfId="9" dataCellStyle="Dată"/>
    <tableColumn id="7" xr3:uid="{00000000-0010-0000-0000-000007000000}" name="DATA SCADENȚEI" dataDxfId="8" dataCellStyle="Dată"/>
    <tableColumn id="6" xr3:uid="{00000000-0010-0000-0000-000006000000}" name="ZILE RĂMASE" dataDxfId="7" dataCellStyle="Virgulă">
      <calculatedColumnFormula>IFERROR(IF(COUNT(Listă[[#This Row],[DATA DE ÎNCEPUT]]:Listă[[#This Row],[DATA SCADENȚEI]])&lt;&gt;2,"",IF(OR(Listă[[#This Row],[STARE]]="Finalizat",Listă[[#This Row],[STARE]]="Anulat",Listă[[#This Row],[STARE]]="În așteptare"),"",Listă[[#This Row],[DATA SCADENȚEI]]-TODAY())),"")</calculatedColumnFormula>
    </tableColumn>
    <tableColumn id="5" xr3:uid="{00000000-0010-0000-0000-000005000000}" name="STARE" dataDxfId="6" dataCellStyle="Normal"/>
    <tableColumn id="8" xr3:uid="{00000000-0010-0000-0000-000008000000}" name="NOTE" dataDxfId="5" dataCellStyle="Normal"/>
  </tableColumns>
  <tableStyleInfo name="Lista „de făcut” a profesorului" showFirstColumn="0" showLastColumn="0" showRowStripes="0" showColumnStripes="0"/>
  <extLst>
    <ext xmlns:x14="http://schemas.microsoft.com/office/spreadsheetml/2009/9/main" uri="{504A1905-F514-4f6f-8877-14C23A59335A}">
      <x14:table altTextSummary="Elementul, Categoria, Datele de începere și de scadență, Starea și Notele. Zilele rămase sunt calculate automat. Rândurile sunt actualizate automat cu o legendă de culoare bazată pe Star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ategorie" displayName="Categorie" ref="B2:B13" headerRowDxfId="4" dataDxfId="3" totalsRowDxfId="2" dataCellStyle="Normal">
  <autoFilter ref="B2:B13" xr:uid="{00000000-0009-0000-0100-000004000000}"/>
  <tableColumns count="1">
    <tableColumn id="1" xr3:uid="{00000000-0010-0000-0100-000001000000}" name="Categorie" totalsRowFunction="count" dataDxfId="1" totalsRowDxfId="0" dataCellStyle="Normal"/>
  </tableColumns>
  <tableStyleInfo name="Lista „de făcut” a profesorului" showFirstColumn="1" showLastColumn="0" showRowStripes="1" showColumnStripes="0"/>
  <extLst>
    <ext xmlns:x14="http://schemas.microsoft.com/office/spreadsheetml/2009/9/main" uri="{504A1905-F514-4f6f-8877-14C23A59335A}">
      <x14:table altTextSummary="Particularizați categoriile din tabelul Listă din foaia de lucru Lista profesorului prin inserarea sau modificarea categoriilor în acest tabel"/>
    </ext>
  </extLst>
</table>
</file>

<file path=xl/theme/theme1.xml><?xml version="1.0" encoding="utf-8"?>
<a:theme xmlns:a="http://schemas.openxmlformats.org/drawingml/2006/main" name="Office Theme">
  <a:themeElements>
    <a:clrScheme name="Teacher's To Do List">
      <a:dk1>
        <a:srgbClr val="000000"/>
      </a:dk1>
      <a:lt1>
        <a:srgbClr val="FFFFFF"/>
      </a:lt1>
      <a:dk2>
        <a:srgbClr val="616668"/>
      </a:dk2>
      <a:lt2>
        <a:srgbClr val="F8F8F9"/>
      </a:lt2>
      <a:accent1>
        <a:srgbClr val="329E95"/>
      </a:accent1>
      <a:accent2>
        <a:srgbClr val="F4812B"/>
      </a:accent2>
      <a:accent3>
        <a:srgbClr val="EDB000"/>
      </a:accent3>
      <a:accent4>
        <a:srgbClr val="79B142"/>
      </a:accent4>
      <a:accent5>
        <a:srgbClr val="E34742"/>
      </a:accent5>
      <a:accent6>
        <a:srgbClr val="6D426F"/>
      </a:accent6>
      <a:hlink>
        <a:srgbClr val="2388CF"/>
      </a:hlink>
      <a:folHlink>
        <a:srgbClr val="6D426F"/>
      </a:folHlink>
    </a:clrScheme>
    <a:fontScheme name="Teacher's To Do List">
      <a:majorFont>
        <a:latin typeface="Franklin Gothic Medium"/>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J10"/>
  <sheetViews>
    <sheetView showGridLines="0" tabSelected="1" zoomScaleNormal="100" workbookViewId="0"/>
  </sheetViews>
  <sheetFormatPr defaultColWidth="8.85546875" defaultRowHeight="30" customHeight="1" x14ac:dyDescent="0.25"/>
  <cols>
    <col min="1" max="1" width="3.7109375" style="3" customWidth="1"/>
    <col min="2" max="2" width="42.42578125" style="3" customWidth="1"/>
    <col min="3" max="3" width="15.7109375" style="3" customWidth="1"/>
    <col min="4" max="4" width="22.7109375" style="3" customWidth="1"/>
    <col min="5" max="5" width="20.85546875" style="3" customWidth="1"/>
    <col min="6" max="6" width="20" style="3" customWidth="1"/>
    <col min="7" max="7" width="15.7109375" style="3" customWidth="1"/>
    <col min="8" max="8" width="56.7109375" style="3" customWidth="1"/>
    <col min="9" max="9" width="3.7109375" style="3" customWidth="1"/>
    <col min="10" max="10" width="22.42578125" style="3" customWidth="1"/>
    <col min="11" max="16384" width="8.85546875" style="3"/>
  </cols>
  <sheetData>
    <row r="1" spans="1:10" ht="62.25" customHeight="1" x14ac:dyDescent="0.25">
      <c r="A1" s="1"/>
      <c r="B1" s="11" t="s">
        <v>0</v>
      </c>
      <c r="C1" s="11"/>
      <c r="D1" s="2" t="s">
        <v>16</v>
      </c>
      <c r="E1" s="12" t="s">
        <v>18</v>
      </c>
      <c r="F1" s="12"/>
      <c r="G1" s="12"/>
      <c r="H1" s="12"/>
      <c r="I1" s="12"/>
    </row>
    <row r="2" spans="1:10" s="4" customFormat="1" ht="42" customHeight="1" x14ac:dyDescent="0.25">
      <c r="B2" s="5" t="s">
        <v>1</v>
      </c>
      <c r="C2" s="5" t="s">
        <v>10</v>
      </c>
      <c r="D2" s="5" t="s">
        <v>17</v>
      </c>
      <c r="E2" s="5" t="s">
        <v>19</v>
      </c>
      <c r="F2" s="5" t="s">
        <v>20</v>
      </c>
      <c r="G2" s="5" t="s">
        <v>21</v>
      </c>
      <c r="H2" s="5" t="s">
        <v>26</v>
      </c>
    </row>
    <row r="3" spans="1:10" s="4" customFormat="1" ht="30" customHeight="1" x14ac:dyDescent="0.25">
      <c r="B3" s="3" t="s">
        <v>2</v>
      </c>
      <c r="C3" s="3" t="s">
        <v>11</v>
      </c>
      <c r="D3" s="6">
        <f ca="1">DATE(YEAR(TODAY()),MONTH(TODAY())-1,6)</f>
        <v>43196</v>
      </c>
      <c r="E3" s="6">
        <f ca="1">DATE(YEAR(TODAY()),MONTH(TODAY())-1,16)</f>
        <v>43206</v>
      </c>
      <c r="F3" s="7" t="str">
        <f ca="1">IFERROR(IF(COUNT(Listă[[#This Row],[DATA DE ÎNCEPUT]]:Listă[[#This Row],[DATA SCADENȚEI]])&lt;&gt;2,"",IF(OR(Listă[[#This Row],[STARE]]="Finalizat",Listă[[#This Row],[STARE]]="Anulat",Listă[[#This Row],[STARE]]="În așteptare"),"",Listă[[#This Row],[DATA SCADENȚEI]]-TODAY())),"")</f>
        <v/>
      </c>
      <c r="G3" s="3" t="s">
        <v>22</v>
      </c>
      <c r="H3" s="3"/>
      <c r="J3" s="10" t="s">
        <v>27</v>
      </c>
    </row>
    <row r="4" spans="1:10" s="4" customFormat="1" ht="30" customHeight="1" x14ac:dyDescent="0.25">
      <c r="B4" s="3" t="s">
        <v>3</v>
      </c>
      <c r="C4" s="3" t="s">
        <v>12</v>
      </c>
      <c r="D4" s="6">
        <f ca="1">DATE(YEAR(TODAY()),MONTH(TODAY())-1,11)</f>
        <v>43201</v>
      </c>
      <c r="E4" s="6">
        <f ca="1">DATE(YEAR(TODAY()),MONTH(TODAY())-1,21)</f>
        <v>43211</v>
      </c>
      <c r="F4" s="7" t="str">
        <f ca="1">IFERROR(IF(COUNT(Listă[[#This Row],[DATA DE ÎNCEPUT]]:Listă[[#This Row],[DATA SCADENȚEI]])&lt;&gt;2,"",IF(OR(Listă[[#This Row],[STARE]]="Finalizat",Listă[[#This Row],[STARE]]="Anulat",Listă[[#This Row],[STARE]]="În așteptare"),"",Listă[[#This Row],[DATA SCADENȚEI]]-TODAY())),"")</f>
        <v/>
      </c>
      <c r="G4" s="3" t="s">
        <v>22</v>
      </c>
      <c r="H4" s="3"/>
      <c r="J4" s="10"/>
    </row>
    <row r="5" spans="1:10" s="4" customFormat="1" ht="30" customHeight="1" x14ac:dyDescent="0.25">
      <c r="B5" s="3" t="s">
        <v>4</v>
      </c>
      <c r="C5" s="3" t="s">
        <v>13</v>
      </c>
      <c r="D5" s="6">
        <f ca="1">DATE(YEAR(TODAY()),MONTH(TODAY()-1),DAY(TODAY())-25)</f>
        <v>43205</v>
      </c>
      <c r="E5" s="6">
        <f ca="1">DATE(YEAR(TODAY()),MONTH(TODAY())-1,26)</f>
        <v>43216</v>
      </c>
      <c r="F5" s="7" t="str">
        <f ca="1">IFERROR(IF(COUNT(Listă[[#This Row],[DATA DE ÎNCEPUT]]:Listă[[#This Row],[DATA SCADENȚEI]])&lt;&gt;2,"",IF(OR(Listă[[#This Row],[STARE]]="Finalizat",Listă[[#This Row],[STARE]]="Anulat",Listă[[#This Row],[STARE]]="În așteptare"),"",Listă[[#This Row],[DATA SCADENȚEI]]-TODAY())),"")</f>
        <v/>
      </c>
      <c r="G5" s="3" t="s">
        <v>22</v>
      </c>
      <c r="H5" s="3"/>
      <c r="J5" s="10"/>
    </row>
    <row r="6" spans="1:10" s="4" customFormat="1" ht="30" customHeight="1" x14ac:dyDescent="0.25">
      <c r="B6" s="3" t="s">
        <v>5</v>
      </c>
      <c r="C6" s="3" t="s">
        <v>12</v>
      </c>
      <c r="D6" s="6">
        <f ca="1">DATE(YEAR(TODAY()),MONTH(TODAY())-1,21)</f>
        <v>43211</v>
      </c>
      <c r="E6" s="6">
        <f ca="1">DATE(YEAR(TODAY()),MONTH(TODAY())-1,1)</f>
        <v>43191</v>
      </c>
      <c r="F6" s="7" t="str">
        <f ca="1">IFERROR(IF(COUNT(Listă[[#This Row],[DATA DE ÎNCEPUT]]:Listă[[#This Row],[DATA SCADENȚEI]])&lt;&gt;2,"",IF(OR(Listă[[#This Row],[STARE]]="Finalizat",Listă[[#This Row],[STARE]]="Anulat",Listă[[#This Row],[STARE]]="În așteptare"),"",Listă[[#This Row],[DATA SCADENȚEI]]-TODAY())),"")</f>
        <v/>
      </c>
      <c r="G6" s="3" t="s">
        <v>23</v>
      </c>
      <c r="H6" s="3"/>
      <c r="J6" s="10"/>
    </row>
    <row r="7" spans="1:10" s="4" customFormat="1" ht="30" customHeight="1" x14ac:dyDescent="0.25">
      <c r="B7" s="3" t="s">
        <v>6</v>
      </c>
      <c r="C7" s="3" t="s">
        <v>14</v>
      </c>
      <c r="D7" s="6">
        <f ca="1">DATE(YEAR(TODAY()),MONTH(TODAY())-1,26)</f>
        <v>43216</v>
      </c>
      <c r="E7" s="6">
        <f ca="1">TODAY()-5</f>
        <v>43225</v>
      </c>
      <c r="F7" s="7">
        <f ca="1">IFERROR(IF(COUNT(Listă[[#This Row],[DATA DE ÎNCEPUT]]:Listă[[#This Row],[DATA SCADENȚEI]])&lt;&gt;2,"",IF(OR(Listă[[#This Row],[STARE]]="Finalizat",Listă[[#This Row],[STARE]]="Anulat",Listă[[#This Row],[STARE]]="În așteptare"),"",Listă[[#This Row],[DATA SCADENȚEI]]-TODAY())),"")</f>
        <v>-5</v>
      </c>
      <c r="G7" s="3" t="s">
        <v>24</v>
      </c>
      <c r="H7" s="3"/>
      <c r="J7" s="10"/>
    </row>
    <row r="8" spans="1:10" s="4" customFormat="1" ht="30" customHeight="1" x14ac:dyDescent="0.25">
      <c r="B8" s="3" t="s">
        <v>7</v>
      </c>
      <c r="C8" s="3" t="s">
        <v>15</v>
      </c>
      <c r="D8" s="6">
        <f ca="1">DATE(YEAR(TODAY()),MONTH(TODAY()),1)</f>
        <v>43221</v>
      </c>
      <c r="E8" s="6">
        <f ca="1">TODAY()</f>
        <v>43230</v>
      </c>
      <c r="F8" s="7" t="str">
        <f ca="1">IFERROR(IF(COUNT(Listă[[#This Row],[DATA DE ÎNCEPUT]]:Listă[[#This Row],[DATA SCADENȚEI]])&lt;&gt;2,"",IF(OR(Listă[[#This Row],[STARE]]="Finalizat",Listă[[#This Row],[STARE]]="Anulat",Listă[[#This Row],[STARE]]="În așteptare"),"",Listă[[#This Row],[DATA SCADENȚEI]]-TODAY())),"")</f>
        <v/>
      </c>
      <c r="G8" s="3" t="s">
        <v>25</v>
      </c>
      <c r="H8" s="3"/>
    </row>
    <row r="9" spans="1:10" s="4" customFormat="1" ht="30" customHeight="1" x14ac:dyDescent="0.25">
      <c r="B9" s="3" t="s">
        <v>8</v>
      </c>
      <c r="C9" s="3" t="s">
        <v>11</v>
      </c>
      <c r="D9" s="6">
        <f ca="1">DATE(YEAR(TODAY()),MONTH(TODAY()),7)</f>
        <v>43227</v>
      </c>
      <c r="E9" s="6">
        <f ca="1">DATE(YEAR(TODAY()),MONTH(TODAY()),17)</f>
        <v>43237</v>
      </c>
      <c r="F9" s="7">
        <f ca="1">IFERROR(IF(COUNT(Listă[[#This Row],[DATA DE ÎNCEPUT]]:Listă[[#This Row],[DATA SCADENȚEI]])&lt;&gt;2,"",IF(OR(Listă[[#This Row],[STARE]]="Finalizat",Listă[[#This Row],[STARE]]="Anulat",Listă[[#This Row],[STARE]]="În așteptare"),"",Listă[[#This Row],[DATA SCADENȚEI]]-TODAY())),"")</f>
        <v>7</v>
      </c>
      <c r="G9" s="3" t="s">
        <v>35</v>
      </c>
      <c r="H9" s="3"/>
    </row>
    <row r="10" spans="1:10" s="4" customFormat="1" ht="30" customHeight="1" x14ac:dyDescent="0.25">
      <c r="B10" s="3" t="s">
        <v>9</v>
      </c>
      <c r="C10" s="3" t="s">
        <v>12</v>
      </c>
      <c r="D10" s="6">
        <f ca="1">DATE(YEAR(TODAY()),MONTH(TODAY()),11)</f>
        <v>43231</v>
      </c>
      <c r="E10" s="6">
        <f ca="1">DATE(YEAR(TODAY()),MONTH(TODAY()),10)</f>
        <v>43230</v>
      </c>
      <c r="F10" s="7">
        <f ca="1">IFERROR(IF(COUNT(Listă[[#This Row],[DATA DE ÎNCEPUT]]:Listă[[#This Row],[DATA SCADENȚEI]])&lt;&gt;2,"",IF(OR(Listă[[#This Row],[STARE]]="Finalizat",Listă[[#This Row],[STARE]]="Anulat",Listă[[#This Row],[STARE]]="În așteptare"),"",Listă[[#This Row],[DATA SCADENȚEI]]-TODAY())),"")</f>
        <v>0</v>
      </c>
      <c r="G10" s="3" t="s">
        <v>35</v>
      </c>
      <c r="H10" s="3"/>
    </row>
  </sheetData>
  <mergeCells count="3">
    <mergeCell ref="J3:J7"/>
    <mergeCell ref="B1:C1"/>
    <mergeCell ref="E1:I1"/>
  </mergeCells>
  <conditionalFormatting sqref="B3:H10">
    <cfRule type="expression" dxfId="21" priority="43">
      <formula>$G3="Întârziat"</formula>
    </cfRule>
    <cfRule type="expression" dxfId="20" priority="44">
      <formula>$G3="Anulat"</formula>
    </cfRule>
    <cfRule type="expression" dxfId="19" priority="45">
      <formula>$G3="În așteptare"</formula>
    </cfRule>
    <cfRule type="expression" dxfId="18" priority="46">
      <formula>$G3="Scadent astăzi"</formula>
    </cfRule>
    <cfRule type="expression" dxfId="17" priority="47">
      <formula>$G3="În desfășurare"</formula>
    </cfRule>
    <cfRule type="expression" dxfId="16" priority="48">
      <formula>$G3="Finalizat"</formula>
    </cfRule>
    <cfRule type="expression" dxfId="15" priority="49">
      <formula>($F3=0)*($F3&lt;&gt;"")*(LEN(#REF!)=0)*(($G3="")+($G3="În desfășurare"))</formula>
    </cfRule>
    <cfRule type="expression" dxfId="14" priority="50">
      <formula>($F3&lt;0)*(LEN(#REF!)=0)*(($G3="")+($G3="În desfășurare"))</formula>
    </cfRule>
  </conditionalFormatting>
  <dataValidations count="12">
    <dataValidation type="list" errorStyle="warning" allowBlank="1" showInputMessage="1" showErrorMessage="1" error="Selectați categoria din listă. Introduceți noua categorie în foaia de lucru Date din listă. Selectați ANULARE, apăsați ALT+SĂGEATĂ ÎN JOS pentru opțiuni, apoi TASTA SĂGEATĂ ÎN JOS și ENTER pentru a selecta" sqref="C3:C10" xr:uid="{00000000-0002-0000-0000-000000000000}">
      <formula1>Categorii</formula1>
    </dataValidation>
    <dataValidation type="list" errorStyle="warning" allowBlank="1" showInputMessage="1" showErrorMessage="1" error="Selectați starea din listă. Selectați ANULARE, apăsați ALT+SĂGEATĂ ÎN JOS pentru opțiuni, apoi TASTA SĂGEATĂ ÎN JOS și ENTER pentru a selecta" sqref="G3:G10" xr:uid="{00000000-0002-0000-0000-000001000000}">
      <formula1>"Neînceput,În desfășurare,Scadent astăzi,În așteptare,Finalizat,Anulat,Întârziat"</formula1>
    </dataValidation>
    <dataValidation allowBlank="1" showInputMessage="1" showErrorMessage="1" prompt="Introduceți notele în această coloană, sub acest titlu" sqref="H2" xr:uid="{00000000-0002-0000-0000-000002000000}"/>
    <dataValidation allowBlank="1" showInputMessage="1" showErrorMessage="1" prompt="Introduceți data de scadență în această coloană, sub acest titlu. Utilizați filtrarea titlurilor pentru a filtra după dată. De exemplu, selectați filtrul de dată, apoi selectați Luna aceasta pentru a vedea toate elementele scadente în luna curentă" sqref="E2" xr:uid="{00000000-0002-0000-0000-000003000000}"/>
    <dataValidation allowBlank="1" showInputMessage="1" showErrorMessage="1" prompt="Introduceți elementul în această coloană, sub acest titlu. Utilizați filtrele de titluri pentru a găsi anumite intrări" sqref="B2" xr:uid="{00000000-0002-0000-0000-000004000000}"/>
    <dataValidation allowBlank="1" showInputMessage="1" showErrorMessage="1" prompt="Introduceți data de început în această coloană, sub acest titlu" sqref="D2" xr:uid="{00000000-0002-0000-0000-000005000000}"/>
    <dataValidation allowBlank="1" showInputMessage="1" showErrorMessage="1" prompt="Zilele rămase sunt calculate automat de la data de azi până la data de scadență din această coloană, sub acest titlu" sqref="F2" xr:uid="{00000000-0002-0000-0000-000006000000}"/>
    <dataValidation allowBlank="1" showInputMessage="1" showErrorMessage="1" prompt="Selectați categoria în această coloană, sub acest titlu. Introduceți noua categorie în foaia de lucru Date din listă. Apăsați ALT+SĂGEATĂ ÎN JOS pentru opțiuni, apoi TASTA SĂGEATĂ ÎN JOS și ENTER pentru a selecta" sqref="C2" xr:uid="{00000000-0002-0000-0000-000007000000}"/>
    <dataValidation allowBlank="1" showInputMessage="1" showErrorMessage="1" prompt="Selectați starea în această coloană, sub acest titlu. Apăsați ALT+SĂGEATĂ ÎN JOS pentru opțiuni, apoi TASTA SĂGEATĂ ÎN JOS și ENTER pentru a selecta" sqref="G2" xr:uid="{00000000-0002-0000-0000-000008000000}"/>
    <dataValidation allowBlank="1" showInputMessage="1" showErrorMessage="1" prompt="Creați o listă a profesorului în această foaie de lucru. Introduceți detaliile în tabelul Listă din această foaie de lucru. Selectați celula D1 pentru a naviga la foaia de lucru Date din listă. Slicerul de stare se află în celula J3" sqref="A1" xr:uid="{00000000-0002-0000-0000-000009000000}"/>
    <dataValidation allowBlank="1" showInputMessage="1" showErrorMessage="1" prompt="Titlul foii de lucru se află în această celulă. Linkul de navigare la foaia de lucru Date din listă este în celula din dreapta Rândurile din tabelul de mai jos se actualizează automat în funcție de stare. Legenda se află în dreapta" sqref="B1:C1" xr:uid="{00000000-0002-0000-0000-00000A000000}"/>
    <dataValidation allowBlank="1" showInputMessage="1" showErrorMessage="1" prompt="Selectați pentru a naviga la foaia de lucru Date din listă. Legenda de culoare se află în celula din dreapta" sqref="D1" xr:uid="{00000000-0002-0000-0000-00000B000000}"/>
  </dataValidations>
  <hyperlinks>
    <hyperlink ref="D1" location="'Date din listă'!A1" tooltip="Selectați pentru a naviga la foaia de lucru Date din listă" display="Date din listă" xr:uid="{00000000-0004-0000-0000-000000000000}"/>
  </hyperlinks>
  <printOptions horizontalCentered="1"/>
  <pageMargins left="0.5" right="0.5" top="0.5" bottom="0.5" header="0.3" footer="0.3"/>
  <pageSetup paperSize="9"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A1:D13"/>
  <sheetViews>
    <sheetView showGridLines="0" zoomScaleNormal="100" workbookViewId="0"/>
  </sheetViews>
  <sheetFormatPr defaultRowHeight="30" customHeight="1" x14ac:dyDescent="0.25"/>
  <cols>
    <col min="1" max="1" width="3.7109375" style="3" customWidth="1"/>
    <col min="2" max="2" width="39.42578125" style="3" bestFit="1" customWidth="1"/>
    <col min="3" max="3" width="22.28515625" style="3" customWidth="1"/>
    <col min="4" max="4" width="3.7109375" style="3" customWidth="1"/>
    <col min="5" max="16384" width="9.140625" style="3"/>
  </cols>
  <sheetData>
    <row r="1" spans="1:4" ht="62.25" customHeight="1" x14ac:dyDescent="0.25">
      <c r="A1" s="1"/>
      <c r="B1" s="9" t="s">
        <v>16</v>
      </c>
      <c r="C1" s="2" t="s">
        <v>0</v>
      </c>
      <c r="D1" s="1"/>
    </row>
    <row r="2" spans="1:4" ht="42" customHeight="1" x14ac:dyDescent="0.25">
      <c r="B2" s="5" t="s">
        <v>28</v>
      </c>
    </row>
    <row r="3" spans="1:4" ht="30" customHeight="1" x14ac:dyDescent="0.25">
      <c r="B3" s="3" t="s">
        <v>11</v>
      </c>
    </row>
    <row r="4" spans="1:4" ht="30" customHeight="1" x14ac:dyDescent="0.25">
      <c r="B4" s="3" t="s">
        <v>12</v>
      </c>
    </row>
    <row r="5" spans="1:4" ht="30" customHeight="1" x14ac:dyDescent="0.25">
      <c r="B5" s="3" t="s">
        <v>29</v>
      </c>
    </row>
    <row r="6" spans="1:4" ht="30" customHeight="1" x14ac:dyDescent="0.25">
      <c r="B6" s="3" t="s">
        <v>15</v>
      </c>
    </row>
    <row r="7" spans="1:4" ht="30" customHeight="1" x14ac:dyDescent="0.25">
      <c r="B7" s="3" t="s">
        <v>30</v>
      </c>
    </row>
    <row r="8" spans="1:4" ht="30" customHeight="1" x14ac:dyDescent="0.25">
      <c r="B8" s="3" t="s">
        <v>14</v>
      </c>
    </row>
    <row r="9" spans="1:4" ht="30" customHeight="1" x14ac:dyDescent="0.25">
      <c r="B9" s="3" t="s">
        <v>31</v>
      </c>
    </row>
    <row r="10" spans="1:4" ht="30" customHeight="1" x14ac:dyDescent="0.25">
      <c r="B10" s="3" t="s">
        <v>32</v>
      </c>
    </row>
    <row r="11" spans="1:4" ht="30" customHeight="1" x14ac:dyDescent="0.25">
      <c r="B11" s="3" t="s">
        <v>33</v>
      </c>
    </row>
    <row r="12" spans="1:4" ht="30" customHeight="1" x14ac:dyDescent="0.25">
      <c r="B12" s="3" t="s">
        <v>34</v>
      </c>
    </row>
    <row r="13" spans="1:4" ht="30" customHeight="1" x14ac:dyDescent="0.25">
      <c r="B13" s="8" t="s">
        <v>13</v>
      </c>
    </row>
  </sheetData>
  <dataValidations count="4">
    <dataValidation allowBlank="1" showInputMessage="1" showErrorMessage="1" prompt="Selectați pentru a naviga la foaia de lucru Lista profesorului" sqref="C1" xr:uid="{00000000-0002-0000-0100-000000000000}"/>
    <dataValidation allowBlank="1" showInputMessage="1" showErrorMessage="1" prompt="Titlul foii de lucru se află în această celulă. Linkul de navigare la foaia de lucru Lista profesorului este în celula din dreapta" sqref="B1" xr:uid="{00000000-0002-0000-0100-000001000000}"/>
    <dataValidation allowBlank="1" showInputMessage="1" showErrorMessage="1" prompt="Categoriile sunt în această coloană, sub acest titlu" sqref="B2" xr:uid="{00000000-0002-0000-0100-000002000000}"/>
    <dataValidation allowBlank="1" showInputMessage="1" showErrorMessage="1" prompt="Particularizați categoriile din tabelul Listă din foaia de lucru Lista profesorului prin inserarea sau modificarea categoriilor în tabelul Categorie din această foaie de lucru" sqref="A1" xr:uid="{00000000-0002-0000-0100-000003000000}"/>
  </dataValidations>
  <hyperlinks>
    <hyperlink ref="C1" location="'Lista profesorului'!A1" tooltip="Selectați pentru a naviga la foaia de lucru Lista profesorului" display="Lista profesorului" xr:uid="{00000000-0004-0000-0100-000000000000}"/>
  </hyperlinks>
  <printOptions horizontalCentered="1"/>
  <pageMargins left="0.5" right="0.5" top="0.5" bottom="0.5" header="0.3" footer="0.3"/>
  <pageSetup paperSize="9" fitToHeight="0"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5</vt:i4>
      </vt:variant>
    </vt:vector>
  </HeadingPairs>
  <TitlesOfParts>
    <vt:vector size="7" baseType="lpstr">
      <vt:lpstr>Lista profesorului</vt:lpstr>
      <vt:lpstr>Date din listă</vt:lpstr>
      <vt:lpstr>Categorii</vt:lpstr>
      <vt:lpstr>'Date din listă'!Imprimare_titluri</vt:lpstr>
      <vt:lpstr>'Lista profesorului'!Imprimare_titluri</vt:lpstr>
      <vt:lpstr>TitluColoană1</vt:lpstr>
      <vt:lpstr>TitluColoană2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dc:creator>
  <cp:lastModifiedBy>admin</cp:lastModifiedBy>
  <dcterms:created xsi:type="dcterms:W3CDTF">2017-10-21T03:35:55Z</dcterms:created>
  <dcterms:modified xsi:type="dcterms:W3CDTF">2018-05-10T08:36:54Z</dcterms:modified>
</cp:coreProperties>
</file>