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7_WordTech_Accessible_Templates_B9\04_PreDTP_Done\es-ES\"/>
    </mc:Choice>
  </mc:AlternateContent>
  <bookViews>
    <workbookView xWindow="0" yWindow="0" windowWidth="21600" windowHeight="11520"/>
  </bookViews>
  <sheets>
    <sheet name="COSTOS DE LA REFORMA" sheetId="1" r:id="rId1"/>
  </sheets>
  <definedNames>
    <definedName name="Categoría_Segmentación">#N/A</definedName>
    <definedName name="RowTitleRegion1..H28">'COSTOS DE LA REFORMA'!$B$26</definedName>
    <definedName name="TítuloColumna1">Datos[[#Headers],[Categoría]]</definedName>
    <definedName name="_xlnm.Print_Titles" localSheetId="0">'COSTOS DE LA REFORMA'!$3:$3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E25" i="1" l="1"/>
  <c r="F25" i="1"/>
  <c r="G26" i="1" l="1"/>
  <c r="G27" i="1" s="1"/>
  <c r="G28" i="1" s="1"/>
  <c r="H26" i="1"/>
  <c r="H27" i="1" s="1"/>
  <c r="H28" i="1" s="1"/>
  <c r="H25" i="1"/>
  <c r="G25" i="1"/>
</calcChain>
</file>

<file path=xl/sharedStrings.xml><?xml version="1.0" encoding="utf-8"?>
<sst xmlns="http://schemas.openxmlformats.org/spreadsheetml/2006/main" count="53" uniqueCount="47">
  <si>
    <t>HOJA DE CÁLCULO DE LOS COSTOS DE REFORMA DE LA COCINA</t>
  </si>
  <si>
    <t>Categoría</t>
  </si>
  <si>
    <t>Armarios</t>
  </si>
  <si>
    <t>Aparatos de limpieza</t>
  </si>
  <si>
    <t>Aparatos de cocina</t>
  </si>
  <si>
    <t>Encimeras</t>
  </si>
  <si>
    <t>Puertas</t>
  </si>
  <si>
    <t>Extras</t>
  </si>
  <si>
    <t>Grifería</t>
  </si>
  <si>
    <t>Suelo</t>
  </si>
  <si>
    <t>Electrodomésticos de lavado</t>
  </si>
  <si>
    <t>Iluminación</t>
  </si>
  <si>
    <t>Refrigeración</t>
  </si>
  <si>
    <t>Fregaderos</t>
  </si>
  <si>
    <t>Ventilación</t>
  </si>
  <si>
    <t>Paredes</t>
  </si>
  <si>
    <t>Ventanas</t>
  </si>
  <si>
    <t>Otros</t>
  </si>
  <si>
    <t>Total</t>
  </si>
  <si>
    <t>Subtotal</t>
  </si>
  <si>
    <t>Costos inesperados: agregar un 30 %</t>
  </si>
  <si>
    <t>Elementos</t>
  </si>
  <si>
    <t>Armarios bajos: módulos estándar (cantidad en metros lineales)</t>
  </si>
  <si>
    <t>Armarios altos: módulos estándar (cantidad en metros lineales)</t>
  </si>
  <si>
    <t>Lavavajillas: estándar</t>
  </si>
  <si>
    <t>Triturador de residuos: estándar</t>
  </si>
  <si>
    <t>Cocina: independiente estándar</t>
  </si>
  <si>
    <t>Microondas: estándar</t>
  </si>
  <si>
    <t>Superficie sólida (cantidad en metros lineales)</t>
  </si>
  <si>
    <t>Interior: madera maciza chapada</t>
  </si>
  <si>
    <t>Extras: agua caliente instantánea estándar</t>
  </si>
  <si>
    <t>Extras: dosificador de jabón</t>
  </si>
  <si>
    <t>Grifo: mando, estándar</t>
  </si>
  <si>
    <t>Laminado (cantidad en metros cuadrados)</t>
  </si>
  <si>
    <t>Lavadora: estándar</t>
  </si>
  <si>
    <t>Secadora: estándar</t>
  </si>
  <si>
    <t>Iluminación: luces empotradas</t>
  </si>
  <si>
    <t>Nevera: independiente, acabados de lujo</t>
  </si>
  <si>
    <t>Doble seno, acero inoxidable, acabados de lujo</t>
  </si>
  <si>
    <t>Campana: con conducto estándar</t>
  </si>
  <si>
    <t>Cartón-yeso (cantidad en metros cuadrados)</t>
  </si>
  <si>
    <t>Correderas</t>
  </si>
  <si>
    <t>Cantidad</t>
  </si>
  <si>
    <t>Costo estimado</t>
  </si>
  <si>
    <t>Costo real</t>
  </si>
  <si>
    <t>Costo estimado total</t>
  </si>
  <si>
    <t>Costo real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</si>
</sst>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Garamond"/>
      <family val="2"/>
      <scheme val="minor"/>
    </font>
    <font>
      <sz val="22"/>
      <color theme="3"/>
      <name val="Corbel"/>
      <family val="2"/>
      <scheme val="major"/>
    </font>
    <font>
      <sz val="11"/>
      <color theme="1"/>
      <name val="Garamond"/>
      <family val="2"/>
      <scheme val="minor"/>
    </font>
    <font>
      <sz val="11"/>
      <color theme="3"/>
      <name val="Garamond"/>
      <family val="1"/>
      <scheme val="minor"/>
    </font>
    <font>
      <b/>
      <sz val="11"/>
      <color theme="1"/>
      <name val="Garamond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</borders>
  <cellStyleXfs count="6">
    <xf numFmtId="0" fontId="0" fillId="0" borderId="0">
      <alignment wrapText="1"/>
    </xf>
    <xf numFmtId="0" fontId="3" fillId="0" borderId="0" applyNumberFormat="0" applyFill="0" applyProtection="0">
      <alignment horizontal="right"/>
    </xf>
    <xf numFmtId="1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164" fontId="2" fillId="2" borderId="0" applyFont="0" applyBorder="0" applyProtection="0">
      <alignment horizontal="right"/>
    </xf>
    <xf numFmtId="0" fontId="1" fillId="0" borderId="1">
      <alignment horizontal="left"/>
    </xf>
  </cellStyleXfs>
  <cellXfs count="12">
    <xf numFmtId="0" fontId="0" fillId="0" borderId="0" xfId="0">
      <alignment wrapText="1"/>
    </xf>
    <xf numFmtId="0" fontId="1" fillId="0" borderId="1" xfId="5">
      <alignment horizontal="left"/>
    </xf>
    <xf numFmtId="1" fontId="0" fillId="0" borderId="0" xfId="2" applyFont="1">
      <alignment horizontal="right"/>
    </xf>
    <xf numFmtId="165" fontId="0" fillId="0" borderId="0" xfId="3" applyFont="1">
      <alignment horizontal="right"/>
    </xf>
    <xf numFmtId="164" fontId="0" fillId="2" borderId="0" xfId="4" applyFont="1">
      <alignment horizontal="right"/>
    </xf>
    <xf numFmtId="165" fontId="3" fillId="0" borderId="0" xfId="3" applyFont="1">
      <alignment horizontal="right"/>
    </xf>
    <xf numFmtId="0" fontId="4" fillId="0" borderId="0" xfId="0" applyFont="1">
      <alignment wrapText="1"/>
    </xf>
    <xf numFmtId="4" fontId="4" fillId="0" borderId="0" xfId="0" applyNumberFormat="1" applyFont="1">
      <alignment wrapText="1"/>
    </xf>
    <xf numFmtId="165" fontId="4" fillId="0" borderId="0" xfId="0" applyNumberFormat="1" applyFont="1">
      <alignment wrapText="1"/>
    </xf>
    <xf numFmtId="165" fontId="4" fillId="2" borderId="2" xfId="0" applyNumberFormat="1" applyFont="1" applyFill="1" applyBorder="1">
      <alignment wrapText="1"/>
    </xf>
    <xf numFmtId="165" fontId="4" fillId="2" borderId="0" xfId="0" applyNumberFormat="1" applyFont="1" applyFill="1" applyBorder="1">
      <alignment wrapText="1"/>
    </xf>
    <xf numFmtId="0" fontId="3" fillId="0" borderId="0" xfId="1">
      <alignment horizontal="right"/>
    </xf>
  </cellXfs>
  <cellStyles count="6">
    <cellStyle name="Encabezado 1" xfId="1" builtinId="16" customBuiltin="1"/>
    <cellStyle name="Millares" xfId="2" builtinId="3" customBuiltin="1"/>
    <cellStyle name="Moneda" xfId="3" builtinId="4" customBuiltin="1"/>
    <cellStyle name="Moneda [0]" xfId="4" builtinId="7" customBuiltin="1"/>
    <cellStyle name="Normal" xfId="0" builtinId="0" customBuiltin="1"/>
    <cellStyle name="Título" xfId="5" builtinId="15" customBuiltin="1"/>
  </cellStyles>
  <dxfs count="14">
    <dxf>
      <font>
        <b/>
        <i val="0"/>
        <color theme="1"/>
      </font>
      <border>
        <bottom style="thin">
          <color theme="8"/>
        </bottom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family val="1"/>
      </font>
      <numFmt numFmtId="165" formatCode="#,##0.00\ &quot;€&quot;"/>
      <fill>
        <patternFill patternType="solid">
          <fgColor indexed="64"/>
          <bgColor theme="8" tint="0.79998168889431442"/>
        </patternFill>
      </fill>
    </dxf>
    <dxf>
      <font>
        <b/>
        <family val="1"/>
      </font>
      <numFmt numFmtId="165" formatCode="#,##0.00\ &quot;€&quot;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8"/>
        </left>
        <right/>
        <top/>
        <bottom/>
      </border>
    </dxf>
    <dxf>
      <font>
        <b/>
        <family val="1"/>
      </font>
      <numFmt numFmtId="165" formatCode="#,##0.00\ &quot;€&quot;"/>
    </dxf>
    <dxf>
      <font>
        <b/>
        <family val="1"/>
      </font>
      <numFmt numFmtId="165" formatCode="#,##0.00\ &quot;€&quot;"/>
    </dxf>
    <dxf>
      <font>
        <b/>
        <family val="1"/>
      </font>
      <numFmt numFmtId="4" formatCode="#,##0.00"/>
    </dxf>
    <dxf>
      <font>
        <b/>
        <family val="1"/>
      </font>
    </dxf>
    <dxf>
      <font>
        <b/>
        <family val="1"/>
      </font>
    </dxf>
    <dxf>
      <font>
        <b/>
        <family val="1"/>
      </font>
    </dxf>
    <dxf>
      <font>
        <b/>
        <family val="1"/>
      </font>
    </dxf>
    <dxf>
      <font>
        <color theme="1"/>
      </font>
      <border>
        <top style="double">
          <color theme="8"/>
        </top>
      </border>
    </dxf>
    <dxf>
      <font>
        <color theme="0"/>
      </font>
      <fill>
        <patternFill patternType="solid">
          <fgColor theme="8"/>
          <bgColor theme="8" tint="-0.24994659260841701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2" defaultPivotStyle="PivotStyleLight16">
    <tableStyle name="Calculadora de costos para reforma de cocina" pivot="0" count="3">
      <tableStyleElement type="wholeTable" dxfId="13"/>
      <tableStyleElement type="headerRow" dxfId="12"/>
      <tableStyleElement type="totalRow" dxfId="11"/>
    </tableStyle>
    <tableStyle name="Category slicer" pivot="0" table="0" count="10">
      <tableStyleElement type="wholeTable" dxfId="1"/>
      <tableStyleElement type="headerRow" dxfId="0"/>
    </tableStyle>
  </tableStyles>
  <colors>
    <mruColors>
      <color rgb="FFFCF7E0"/>
      <color rgb="FFF8E162"/>
      <color rgb="FF000000"/>
      <color rgb="FF999999"/>
      <color rgb="FFFFFFFF"/>
      <color rgb="FFDFDFDF"/>
      <color rgb="FF959595"/>
      <color rgb="FFC0C0C0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  <dxf>
          <font>
            <color rgb="FF000000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29400</xdr:colOff>
      <xdr:row>3</xdr:row>
      <xdr:rowOff>19800</xdr:rowOff>
    </xdr:from>
    <xdr:to>
      <xdr:col>9</xdr:col>
      <xdr:colOff>3193800</xdr:colOff>
      <xdr:row>10</xdr:row>
      <xdr:rowOff>326400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egorí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1600" y="1162800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Categoría_Segmentación" sourceName="Categoría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ategoría" cache="Categoría_Segmentación" caption="Categoría" columnCount="2" style="Category slicer" rowHeight="225425"/>
</slicers>
</file>

<file path=xl/tables/table1.xml><?xml version="1.0" encoding="utf-8"?>
<table xmlns="http://schemas.openxmlformats.org/spreadsheetml/2006/main" id="1" name="Datos" displayName="Datos" ref="B3:H25" totalsRowCount="1" headerRowDxfId="10" totalsRowDxfId="9">
  <autoFilter ref="B3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ategoría" totalsRowLabel="Total" totalsRowDxfId="8"/>
    <tableColumn id="2" name="Elementos" totalsRowDxfId="7"/>
    <tableColumn id="3" name="Cantidad" totalsRowDxfId="6"/>
    <tableColumn id="4" name="Costo estimado" totalsRowFunction="sum" totalsRowDxfId="5"/>
    <tableColumn id="5" name="Costo real" totalsRowFunction="sum" totalsRowDxfId="4"/>
    <tableColumn id="6" name="Costo estimado total" totalsRowFunction="sum" totalsRowDxfId="3">
      <calculatedColumnFormula>Datos[[#This Row],[Cantidad]]*Datos[[#This Row],[Costo estimado]]</calculatedColumnFormula>
    </tableColumn>
    <tableColumn id="7" name="Costo real total" totalsRowFunction="sum" totalsRowDxfId="2">
      <calculatedColumnFormula>Datos[[#This Row],[Cantidad]]*Datos[[#This Row],[Costo real]]</calculatedColumnFormula>
    </tableColumn>
  </tableColumns>
  <tableStyleInfo name="Calculadora de costos para reforma de cocina" showFirstColumn="0" showLastColumn="0" showRowStripes="1" showColumnStripes="1"/>
  <extLst>
    <ext xmlns:x14="http://schemas.microsoft.com/office/spreadsheetml/2009/9/main" uri="{504A1905-F514-4f6f-8877-14C23A59335A}">
      <x14:table altTextSummary="Escriba la categoría, los elementos, la cantidad, el costo estimado y el costo real en esta tabla. Los totales del costo estimado y del real se calculan automáticamente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H28"/>
  <sheetViews>
    <sheetView showGridLines="0" tabSelected="1" zoomScaleNormal="100" workbookViewId="0"/>
  </sheetViews>
  <sheetFormatPr baseColWidth="10" defaultColWidth="8.28515625" defaultRowHeight="30" customHeight="1" x14ac:dyDescent="0.25"/>
  <cols>
    <col min="1" max="1" width="2.7109375" customWidth="1"/>
    <col min="2" max="2" width="22" customWidth="1"/>
    <col min="3" max="3" width="35.7109375" customWidth="1"/>
    <col min="4" max="4" width="11.7109375" customWidth="1"/>
    <col min="5" max="8" width="18.7109375" customWidth="1"/>
    <col min="9" max="9" width="2.7109375" customWidth="1"/>
    <col min="10" max="10" width="50.7109375" customWidth="1"/>
    <col min="11" max="11" width="2.7109375" customWidth="1"/>
  </cols>
  <sheetData>
    <row r="1" spans="2:8" ht="45" customHeight="1" thickBot="1" x14ac:dyDescent="0.5">
      <c r="B1" s="1" t="s">
        <v>0</v>
      </c>
      <c r="C1" s="1"/>
      <c r="D1" s="1"/>
      <c r="E1" s="1"/>
      <c r="F1" s="1"/>
      <c r="G1" s="1"/>
      <c r="H1" s="1"/>
    </row>
    <row r="2" spans="2:8" ht="15" customHeight="1" x14ac:dyDescent="0.25"/>
    <row r="3" spans="2:8" ht="30" customHeight="1" x14ac:dyDescent="0.25">
      <c r="B3" s="6" t="s">
        <v>1</v>
      </c>
      <c r="C3" s="6" t="s">
        <v>21</v>
      </c>
      <c r="D3" s="6" t="s">
        <v>42</v>
      </c>
      <c r="E3" s="6" t="s">
        <v>43</v>
      </c>
      <c r="F3" s="6" t="s">
        <v>44</v>
      </c>
      <c r="G3" s="6" t="s">
        <v>45</v>
      </c>
      <c r="H3" s="6" t="s">
        <v>46</v>
      </c>
    </row>
    <row r="4" spans="2:8" ht="30" customHeight="1" x14ac:dyDescent="0.25">
      <c r="B4" t="s">
        <v>2</v>
      </c>
      <c r="C4" t="s">
        <v>22</v>
      </c>
      <c r="D4" s="2">
        <v>25</v>
      </c>
      <c r="E4" s="3">
        <v>5</v>
      </c>
      <c r="F4" s="3"/>
      <c r="G4" s="4">
        <f>Datos[[#This Row],[Cantidad]]*Datos[[#This Row],[Costo estimado]]</f>
        <v>125</v>
      </c>
      <c r="H4" s="4">
        <f>Datos[[#This Row],[Cantidad]]*Datos[[#This Row],[Costo real]]</f>
        <v>0</v>
      </c>
    </row>
    <row r="5" spans="2:8" ht="30" customHeight="1" x14ac:dyDescent="0.25">
      <c r="B5" t="s">
        <v>2</v>
      </c>
      <c r="C5" t="s">
        <v>23</v>
      </c>
      <c r="D5" s="2">
        <v>25</v>
      </c>
      <c r="E5" s="3">
        <v>3.5</v>
      </c>
      <c r="F5" s="3"/>
      <c r="G5" s="4">
        <f>Datos[[#This Row],[Cantidad]]*Datos[[#This Row],[Costo estimado]]</f>
        <v>87.5</v>
      </c>
      <c r="H5" s="4">
        <f>Datos[[#This Row],[Cantidad]]*Datos[[#This Row],[Costo real]]</f>
        <v>0</v>
      </c>
    </row>
    <row r="6" spans="2:8" ht="30" customHeight="1" x14ac:dyDescent="0.25">
      <c r="B6" t="s">
        <v>3</v>
      </c>
      <c r="C6" t="s">
        <v>24</v>
      </c>
      <c r="D6" s="2">
        <v>1</v>
      </c>
      <c r="E6" s="3">
        <v>250</v>
      </c>
      <c r="F6" s="3"/>
      <c r="G6" s="4">
        <f>Datos[[#This Row],[Cantidad]]*Datos[[#This Row],[Costo estimado]]</f>
        <v>250</v>
      </c>
      <c r="H6" s="4">
        <f>Datos[[#This Row],[Cantidad]]*Datos[[#This Row],[Costo real]]</f>
        <v>0</v>
      </c>
    </row>
    <row r="7" spans="2:8" ht="30" customHeight="1" x14ac:dyDescent="0.25">
      <c r="B7" t="s">
        <v>3</v>
      </c>
      <c r="C7" t="s">
        <v>25</v>
      </c>
      <c r="D7" s="2">
        <v>1</v>
      </c>
      <c r="E7" s="3">
        <v>175</v>
      </c>
      <c r="F7" s="3"/>
      <c r="G7" s="4">
        <f>Datos[[#This Row],[Cantidad]]*Datos[[#This Row],[Costo estimado]]</f>
        <v>175</v>
      </c>
      <c r="H7" s="4">
        <f>Datos[[#This Row],[Cantidad]]*Datos[[#This Row],[Costo real]]</f>
        <v>0</v>
      </c>
    </row>
    <row r="8" spans="2:8" ht="30" customHeight="1" x14ac:dyDescent="0.25">
      <c r="B8" t="s">
        <v>4</v>
      </c>
      <c r="C8" t="s">
        <v>26</v>
      </c>
      <c r="D8" s="2">
        <v>1</v>
      </c>
      <c r="E8" s="3">
        <v>375</v>
      </c>
      <c r="F8" s="3"/>
      <c r="G8" s="4">
        <f>Datos[[#This Row],[Cantidad]]*Datos[[#This Row],[Costo estimado]]</f>
        <v>375</v>
      </c>
      <c r="H8" s="4">
        <f>Datos[[#This Row],[Cantidad]]*Datos[[#This Row],[Costo real]]</f>
        <v>0</v>
      </c>
    </row>
    <row r="9" spans="2:8" ht="30" customHeight="1" x14ac:dyDescent="0.25">
      <c r="B9" t="s">
        <v>4</v>
      </c>
      <c r="C9" t="s">
        <v>27</v>
      </c>
      <c r="D9" s="2">
        <v>1</v>
      </c>
      <c r="E9" s="3">
        <v>300</v>
      </c>
      <c r="F9" s="3"/>
      <c r="G9" s="4">
        <f>Datos[[#This Row],[Cantidad]]*Datos[[#This Row],[Costo estimado]]</f>
        <v>300</v>
      </c>
      <c r="H9" s="4">
        <f>Datos[[#This Row],[Cantidad]]*Datos[[#This Row],[Costo real]]</f>
        <v>0</v>
      </c>
    </row>
    <row r="10" spans="2:8" ht="30" customHeight="1" x14ac:dyDescent="0.25">
      <c r="B10" t="s">
        <v>5</v>
      </c>
      <c r="C10" t="s">
        <v>28</v>
      </c>
      <c r="D10" s="2">
        <v>23</v>
      </c>
      <c r="E10" s="3">
        <v>10</v>
      </c>
      <c r="F10" s="3"/>
      <c r="G10" s="4">
        <f>Datos[[#This Row],[Cantidad]]*Datos[[#This Row],[Costo estimado]]</f>
        <v>230</v>
      </c>
      <c r="H10" s="4">
        <f>Datos[[#This Row],[Cantidad]]*Datos[[#This Row],[Costo real]]</f>
        <v>0</v>
      </c>
    </row>
    <row r="11" spans="2:8" ht="30" customHeight="1" x14ac:dyDescent="0.25">
      <c r="B11" t="s">
        <v>6</v>
      </c>
      <c r="C11" t="s">
        <v>29</v>
      </c>
      <c r="D11" s="2">
        <v>1</v>
      </c>
      <c r="E11" s="3">
        <v>65</v>
      </c>
      <c r="F11" s="3"/>
      <c r="G11" s="4">
        <f>Datos[[#This Row],[Cantidad]]*Datos[[#This Row],[Costo estimado]]</f>
        <v>65</v>
      </c>
      <c r="H11" s="4">
        <f>Datos[[#This Row],[Cantidad]]*Datos[[#This Row],[Costo real]]</f>
        <v>0</v>
      </c>
    </row>
    <row r="12" spans="2:8" ht="30" customHeight="1" x14ac:dyDescent="0.25">
      <c r="B12" t="s">
        <v>7</v>
      </c>
      <c r="C12" t="s">
        <v>30</v>
      </c>
      <c r="D12" s="2">
        <v>1</v>
      </c>
      <c r="E12" s="3">
        <v>120</v>
      </c>
      <c r="F12" s="3"/>
      <c r="G12" s="4">
        <f>Datos[[#This Row],[Cantidad]]*Datos[[#This Row],[Costo estimado]]</f>
        <v>120</v>
      </c>
      <c r="H12" s="4">
        <f>Datos[[#This Row],[Cantidad]]*Datos[[#This Row],[Costo real]]</f>
        <v>0</v>
      </c>
    </row>
    <row r="13" spans="2:8" ht="30" customHeight="1" x14ac:dyDescent="0.25">
      <c r="B13" t="s">
        <v>7</v>
      </c>
      <c r="C13" t="s">
        <v>31</v>
      </c>
      <c r="D13" s="2">
        <v>1</v>
      </c>
      <c r="E13" s="3">
        <v>40</v>
      </c>
      <c r="F13" s="3"/>
      <c r="G13" s="4">
        <f>Datos[[#This Row],[Cantidad]]*Datos[[#This Row],[Costo estimado]]</f>
        <v>40</v>
      </c>
      <c r="H13" s="4">
        <f>Datos[[#This Row],[Cantidad]]*Datos[[#This Row],[Costo real]]</f>
        <v>0</v>
      </c>
    </row>
    <row r="14" spans="2:8" ht="30" customHeight="1" x14ac:dyDescent="0.25">
      <c r="B14" t="s">
        <v>8</v>
      </c>
      <c r="C14" t="s">
        <v>32</v>
      </c>
      <c r="D14" s="2">
        <v>1</v>
      </c>
      <c r="E14" s="3">
        <v>130</v>
      </c>
      <c r="F14" s="3"/>
      <c r="G14" s="4">
        <f>Datos[[#This Row],[Cantidad]]*Datos[[#This Row],[Costo estimado]]</f>
        <v>130</v>
      </c>
      <c r="H14" s="4">
        <f>Datos[[#This Row],[Cantidad]]*Datos[[#This Row],[Costo real]]</f>
        <v>0</v>
      </c>
    </row>
    <row r="15" spans="2:8" ht="30" customHeight="1" x14ac:dyDescent="0.25">
      <c r="B15" t="s">
        <v>9</v>
      </c>
      <c r="C15" t="s">
        <v>33</v>
      </c>
      <c r="D15" s="2">
        <v>165</v>
      </c>
      <c r="E15" s="3">
        <v>3.5</v>
      </c>
      <c r="F15" s="3"/>
      <c r="G15" s="4">
        <f>Datos[[#This Row],[Cantidad]]*Datos[[#This Row],[Costo estimado]]</f>
        <v>577.5</v>
      </c>
      <c r="H15" s="4">
        <f>Datos[[#This Row],[Cantidad]]*Datos[[#This Row],[Costo real]]</f>
        <v>0</v>
      </c>
    </row>
    <row r="16" spans="2:8" ht="30" customHeight="1" x14ac:dyDescent="0.25">
      <c r="B16" t="s">
        <v>10</v>
      </c>
      <c r="C16" t="s">
        <v>34</v>
      </c>
      <c r="D16" s="2">
        <v>1</v>
      </c>
      <c r="E16" s="3">
        <v>500</v>
      </c>
      <c r="F16" s="3"/>
      <c r="G16" s="4">
        <f>Datos[[#This Row],[Cantidad]]*Datos[[#This Row],[Costo estimado]]</f>
        <v>500</v>
      </c>
      <c r="H16" s="4">
        <f>Datos[[#This Row],[Cantidad]]*Datos[[#This Row],[Costo real]]</f>
        <v>0</v>
      </c>
    </row>
    <row r="17" spans="2:8" ht="30" customHeight="1" x14ac:dyDescent="0.25">
      <c r="B17" t="s">
        <v>10</v>
      </c>
      <c r="C17" t="s">
        <v>35</v>
      </c>
      <c r="D17" s="2">
        <v>1</v>
      </c>
      <c r="E17" s="3">
        <v>375</v>
      </c>
      <c r="F17" s="3"/>
      <c r="G17" s="4">
        <f>Datos[[#This Row],[Cantidad]]*Datos[[#This Row],[Costo estimado]]</f>
        <v>375</v>
      </c>
      <c r="H17" s="4">
        <f>Datos[[#This Row],[Cantidad]]*Datos[[#This Row],[Costo real]]</f>
        <v>0</v>
      </c>
    </row>
    <row r="18" spans="2:8" ht="30" customHeight="1" x14ac:dyDescent="0.25">
      <c r="B18" t="s">
        <v>11</v>
      </c>
      <c r="C18" t="s">
        <v>36</v>
      </c>
      <c r="D18" s="2">
        <v>4</v>
      </c>
      <c r="E18" s="3">
        <v>35</v>
      </c>
      <c r="F18" s="3"/>
      <c r="G18" s="4">
        <f>Datos[[#This Row],[Cantidad]]*Datos[[#This Row],[Costo estimado]]</f>
        <v>140</v>
      </c>
      <c r="H18" s="4">
        <f>Datos[[#This Row],[Cantidad]]*Datos[[#This Row],[Costo real]]</f>
        <v>0</v>
      </c>
    </row>
    <row r="19" spans="2:8" ht="30" customHeight="1" x14ac:dyDescent="0.25">
      <c r="B19" t="s">
        <v>12</v>
      </c>
      <c r="C19" t="s">
        <v>37</v>
      </c>
      <c r="D19" s="2">
        <v>1</v>
      </c>
      <c r="E19" s="3">
        <v>1200</v>
      </c>
      <c r="F19" s="3"/>
      <c r="G19" s="4">
        <f>Datos[[#This Row],[Cantidad]]*Datos[[#This Row],[Costo estimado]]</f>
        <v>1200</v>
      </c>
      <c r="H19" s="4">
        <f>Datos[[#This Row],[Cantidad]]*Datos[[#This Row],[Costo real]]</f>
        <v>0</v>
      </c>
    </row>
    <row r="20" spans="2:8" ht="30" customHeight="1" x14ac:dyDescent="0.25">
      <c r="B20" t="s">
        <v>13</v>
      </c>
      <c r="C20" t="s">
        <v>38</v>
      </c>
      <c r="D20" s="2">
        <v>1</v>
      </c>
      <c r="E20" s="3">
        <v>125</v>
      </c>
      <c r="F20" s="3"/>
      <c r="G20" s="4">
        <f>Datos[[#This Row],[Cantidad]]*Datos[[#This Row],[Costo estimado]]</f>
        <v>125</v>
      </c>
      <c r="H20" s="4">
        <f>Datos[[#This Row],[Cantidad]]*Datos[[#This Row],[Costo real]]</f>
        <v>0</v>
      </c>
    </row>
    <row r="21" spans="2:8" ht="30" customHeight="1" x14ac:dyDescent="0.25">
      <c r="B21" t="s">
        <v>14</v>
      </c>
      <c r="C21" t="s">
        <v>39</v>
      </c>
      <c r="D21" s="2">
        <v>1</v>
      </c>
      <c r="E21" s="3">
        <v>180</v>
      </c>
      <c r="F21" s="3"/>
      <c r="G21" s="4">
        <f>Datos[[#This Row],[Cantidad]]*Datos[[#This Row],[Costo estimado]]</f>
        <v>180</v>
      </c>
      <c r="H21" s="4">
        <f>Datos[[#This Row],[Cantidad]]*Datos[[#This Row],[Costo real]]</f>
        <v>0</v>
      </c>
    </row>
    <row r="22" spans="2:8" ht="30" customHeight="1" x14ac:dyDescent="0.25">
      <c r="B22" t="s">
        <v>15</v>
      </c>
      <c r="C22" t="s">
        <v>40</v>
      </c>
      <c r="D22" s="2">
        <v>70</v>
      </c>
      <c r="E22" s="3">
        <v>2</v>
      </c>
      <c r="F22" s="3"/>
      <c r="G22" s="4">
        <f>Datos[[#This Row],[Cantidad]]*Datos[[#This Row],[Costo estimado]]</f>
        <v>140</v>
      </c>
      <c r="H22" s="4">
        <f>Datos[[#This Row],[Cantidad]]*Datos[[#This Row],[Costo real]]</f>
        <v>0</v>
      </c>
    </row>
    <row r="23" spans="2:8" ht="30" customHeight="1" x14ac:dyDescent="0.25">
      <c r="B23" t="s">
        <v>16</v>
      </c>
      <c r="C23" t="s">
        <v>41</v>
      </c>
      <c r="D23" s="2">
        <v>2</v>
      </c>
      <c r="E23" s="3">
        <v>120</v>
      </c>
      <c r="F23" s="3"/>
      <c r="G23" s="4">
        <f>Datos[[#This Row],[Cantidad]]*Datos[[#This Row],[Costo estimado]]</f>
        <v>240</v>
      </c>
      <c r="H23" s="4">
        <f>Datos[[#This Row],[Cantidad]]*Datos[[#This Row],[Costo real]]</f>
        <v>0</v>
      </c>
    </row>
    <row r="24" spans="2:8" ht="30" customHeight="1" x14ac:dyDescent="0.25">
      <c r="B24" t="s">
        <v>17</v>
      </c>
      <c r="D24" s="2"/>
      <c r="E24" s="3"/>
      <c r="F24" s="3"/>
      <c r="G24" s="4">
        <f>Datos[[#This Row],[Cantidad]]*Datos[[#This Row],[Costo estimado]]</f>
        <v>0</v>
      </c>
      <c r="H24" s="4">
        <f>Datos[[#This Row],[Cantidad]]*Datos[[#This Row],[Costo real]]</f>
        <v>0</v>
      </c>
    </row>
    <row r="25" spans="2:8" ht="30" customHeight="1" x14ac:dyDescent="0.25">
      <c r="B25" s="6" t="s">
        <v>18</v>
      </c>
      <c r="C25" s="6"/>
      <c r="D25" s="7"/>
      <c r="E25" s="8">
        <f>SUBTOTAL(109,Datos[Costo estimado])</f>
        <v>4014</v>
      </c>
      <c r="F25" s="8">
        <f>SUBTOTAL(109,Datos[Costo real])</f>
        <v>0</v>
      </c>
      <c r="G25" s="9">
        <f>SUBTOTAL(109,Datos[Costo estimado total])</f>
        <v>5375</v>
      </c>
      <c r="H25" s="10">
        <f>SUBTOTAL(109,Datos[Costo real total])</f>
        <v>0</v>
      </c>
    </row>
    <row r="26" spans="2:8" ht="30" customHeight="1" x14ac:dyDescent="0.25">
      <c r="B26" s="11" t="s">
        <v>19</v>
      </c>
      <c r="C26" s="11"/>
      <c r="D26" s="11"/>
      <c r="E26" s="11"/>
      <c r="F26" s="11"/>
      <c r="G26" s="5">
        <f>SUBTOTAL(109,Datos[Costo estimado total])</f>
        <v>5375</v>
      </c>
      <c r="H26" s="5">
        <f>SUBTOTAL(109,Datos[Costo real total])</f>
        <v>0</v>
      </c>
    </row>
    <row r="27" spans="2:8" ht="30" customHeight="1" x14ac:dyDescent="0.25">
      <c r="B27" s="11" t="s">
        <v>20</v>
      </c>
      <c r="C27" s="11"/>
      <c r="D27" s="11"/>
      <c r="E27" s="11"/>
      <c r="F27" s="11"/>
      <c r="G27" s="5">
        <f>G26*0.3</f>
        <v>1612.5</v>
      </c>
      <c r="H27" s="5">
        <f>H26*0.3</f>
        <v>0</v>
      </c>
    </row>
    <row r="28" spans="2:8" ht="30" customHeight="1" x14ac:dyDescent="0.25">
      <c r="B28" s="11" t="s">
        <v>18</v>
      </c>
      <c r="C28" s="11"/>
      <c r="D28" s="11"/>
      <c r="E28" s="11"/>
      <c r="F28" s="11"/>
      <c r="G28" s="5">
        <f>SUM(G26:G27)</f>
        <v>6987.5</v>
      </c>
      <c r="H28" s="5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Cree una calculadora de costos para la reforma de la cocina en esta hoja de cálculo. Escriba los detalles de la reforma en la tabla de datos y use la segmentación de la celda J4 para filtrar los elementos por categorías." sqref="A1"/>
    <dataValidation allowBlank="1" showInputMessage="1" showErrorMessage="1" prompt="El título de este libro ocupa esta celda." sqref="B1"/>
    <dataValidation allowBlank="1" showInputMessage="1" showErrorMessage="1" prompt="Escriba la categoría en esta columna, debajo de este encabezado." sqref="B3"/>
    <dataValidation allowBlank="1" showInputMessage="1" showErrorMessage="1" prompt="Escriba los elementos en esta columna, debajo de este encabezado." sqref="C3"/>
    <dataValidation allowBlank="1" showInputMessage="1" showErrorMessage="1" prompt="Escriba la cantidad en esta columna, debajo de este encabezado." sqref="D3"/>
    <dataValidation allowBlank="1" showInputMessage="1" showErrorMessage="1" prompt="Escriba el costo estimado en esta columna, debajo de este encabezado." sqref="E3"/>
    <dataValidation allowBlank="1" showInputMessage="1" showErrorMessage="1" prompt="Escriba el costo real en esta columna, debajo de este encabezado." sqref="F3"/>
    <dataValidation allowBlank="1" showInputMessage="1" showErrorMessage="1" prompt="El costo estimado total se calcula automáticamente en esta columna, debajo de este encabezado." sqref="G3"/>
    <dataValidation allowBlank="1" showInputMessage="1" showErrorMessage="1" prompt="El costo real total se calcula automáticamente en esta columna, debajo de este encabezado." sqref="H3"/>
    <dataValidation allowBlank="1" showInputMessage="1" showErrorMessage="1" prompt="La segmentación de categoría para filtrar los elementos por categoría ocupa esta celda." sqref="J4"/>
    <dataValidation allowBlank="1" showInputMessage="1" showErrorMessage="1" prompt="Los subtotales se calculan automáticamente en las celdas de la derecha." sqref="B26:F26"/>
    <dataValidation allowBlank="1" showInputMessage="1" showErrorMessage="1" prompt="El total se calcula automáticamente." sqref="B28:F28"/>
    <dataValidation allowBlank="1" showInputMessage="1" showErrorMessage="1" prompt="Los costos inesperados se calculan automáticamente en las celdas de la derecha." sqref="B27:F27"/>
    <dataValidation allowBlank="1" showInputMessage="1" showErrorMessage="1" prompt="El subtotal de los costos estimados se calcula automáticamente en esta celda." sqref="G26"/>
    <dataValidation allowBlank="1" showInputMessage="1" showErrorMessage="1" prompt="El subtotal de los costos reales se calcula automáticamente en esta celda." sqref="H26"/>
    <dataValidation allowBlank="1" showInputMessage="1" showErrorMessage="1" prompt="El 30 % del subtotal de los costos reales totales se calcula automáticamente en esta celda." sqref="H27"/>
    <dataValidation allowBlank="1" showInputMessage="1" showErrorMessage="1" prompt="El 30 % del subtotal de los costos estimados totales se calcula automáticamente en esta celda." sqref="G27"/>
    <dataValidation allowBlank="1" showInputMessage="1" showErrorMessage="1" prompt="El total de los costos estimados se calcula automáticamente en esta celda." sqref="G28"/>
    <dataValidation allowBlank="1" showInputMessage="1" showErrorMessage="1" prompt="El total de los costos reales se calcula automáticamente en esta celda." sqref="H28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COSTOS DE LA REFORMA</vt:lpstr>
      <vt:lpstr>RowTitleRegion1..H28</vt:lpstr>
      <vt:lpstr>TítuloColumna1</vt:lpstr>
      <vt:lpstr>'COSTOS DE LA REFORMA'!Títulos_a_imprimir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Administrador</dc:creator>
  <cp:lastModifiedBy>tester</cp:lastModifiedBy>
  <dcterms:created xsi:type="dcterms:W3CDTF">2017-06-29T04:19:40Z</dcterms:created>
  <dcterms:modified xsi:type="dcterms:W3CDTF">2018-05-07T10:15:32Z</dcterms:modified>
</cp:coreProperties>
</file>