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45" windowWidth="12390" windowHeight="9315"/>
  </bookViews>
  <sheets>
    <sheet name="Souhrn od začátku roku" sheetId="5" r:id="rId1"/>
    <sheet name="1. čtv." sheetId="1" r:id="rId2"/>
    <sheet name="2. čtv." sheetId="2" r:id="rId3"/>
    <sheet name="3. čtv." sheetId="3" r:id="rId4"/>
    <sheet name="4. čtv." sheetId="4" r:id="rId5"/>
  </sheets>
  <definedNames>
    <definedName name="Nadpis1">Souhrn[[#Headers],[Příjmení]]</definedName>
    <definedName name="Nadpis2">PrvníČtvrtletí[[#Headers],[Příjmení]]</definedName>
    <definedName name="Nadpis3">DruhéČtvrtletí[[#Headers],[Příjmení]]</definedName>
    <definedName name="Nadpis4">TřetíČtvrtletí[[#Headers],[Příjmení]]</definedName>
    <definedName name="Nadpis5">ČtvrtéČtvrtletí[[#Headers],[Příjmení]]</definedName>
    <definedName name="nahoře" localSheetId="0">'Souhrn od začátku roku'!$B$12</definedName>
    <definedName name="Název_společnosti">'Souhrn od začátku roku'!$A$1</definedName>
    <definedName name="_xlnm.Print_Titles" localSheetId="1">'1. čtv.'!$A:$B,'1. čtv.'!$5:$5</definedName>
    <definedName name="_xlnm.Print_Titles" localSheetId="2">'2. čtv.'!$A:$B,'2. čtv.'!$5:$5</definedName>
    <definedName name="_xlnm.Print_Titles" localSheetId="3">'3. čtv.'!$A:$B,'3. čtv.'!$5:$5</definedName>
    <definedName name="_xlnm.Print_Titles" localSheetId="4">'4. čtv.'!$A:$B,'4. čtv.'!$5:$5</definedName>
    <definedName name="_xlnm.Print_Titles" localSheetId="0">'Souhrn od začátku roku'!$A:$B,'Souhrn od začátku roku'!$1:$5</definedName>
  </definedNames>
  <calcPr calcId="171027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E6" i="1"/>
  <c r="E7" i="1"/>
  <c r="E7" i="5" s="1"/>
  <c r="E8" i="1"/>
  <c r="E8" i="5" s="1"/>
  <c r="E9" i="1"/>
  <c r="E9" i="5" s="1"/>
  <c r="E10" i="1"/>
  <c r="E10" i="5" s="1"/>
  <c r="E11" i="1"/>
  <c r="E11" i="5" s="1"/>
  <c r="E12" i="1"/>
  <c r="E12" i="5" s="1"/>
  <c r="E13" i="1"/>
  <c r="E13" i="5" s="1"/>
  <c r="E14" i="1"/>
  <c r="E14" i="5" s="1"/>
  <c r="E15" i="1"/>
  <c r="E15" i="5" s="1"/>
  <c r="E16" i="1"/>
  <c r="E16" i="5" s="1"/>
  <c r="E17" i="1"/>
  <c r="E17" i="5" s="1"/>
  <c r="E18" i="1"/>
  <c r="E18" i="5" s="1"/>
  <c r="E19" i="1"/>
  <c r="E19" i="5" s="1"/>
  <c r="E20" i="1"/>
  <c r="E20" i="5" s="1"/>
  <c r="E21" i="1"/>
  <c r="E21" i="5" s="1"/>
  <c r="E22" i="1"/>
  <c r="E22" i="5" s="1"/>
  <c r="E23" i="1"/>
  <c r="E23" i="5" s="1"/>
  <c r="E24" i="1"/>
  <c r="E24" i="5" s="1"/>
  <c r="E25" i="1"/>
  <c r="E25" i="5" s="1"/>
  <c r="E26" i="1"/>
  <c r="E26" i="5" s="1"/>
  <c r="E27" i="1"/>
  <c r="E27" i="5" s="1"/>
  <c r="E28" i="1"/>
  <c r="E28" i="5" s="1"/>
  <c r="E29" i="1"/>
  <c r="E29" i="5" s="1"/>
  <c r="E30" i="1"/>
  <c r="E30" i="5" s="1"/>
  <c r="E31" i="1"/>
  <c r="E31" i="5" s="1"/>
  <c r="E32" i="1"/>
  <c r="E32" i="5" s="1"/>
  <c r="E33" i="1"/>
  <c r="E33" i="5" s="1"/>
  <c r="E34" i="1"/>
  <c r="E34" i="5" s="1"/>
  <c r="E35" i="1"/>
  <c r="E35" i="5" s="1"/>
  <c r="E36" i="1"/>
  <c r="E36" i="5" s="1"/>
  <c r="D6" i="1"/>
  <c r="D7" i="1"/>
  <c r="D7" i="5" s="1"/>
  <c r="D8" i="1"/>
  <c r="D8" i="5" s="1"/>
  <c r="D9" i="1"/>
  <c r="D9" i="5" s="1"/>
  <c r="D10" i="1"/>
  <c r="D10" i="5" s="1"/>
  <c r="D11" i="1"/>
  <c r="D11" i="5" s="1"/>
  <c r="D12" i="1"/>
  <c r="D12" i="5" s="1"/>
  <c r="D13" i="1"/>
  <c r="D13" i="5" s="1"/>
  <c r="D14" i="1"/>
  <c r="D14" i="5" s="1"/>
  <c r="D15" i="1"/>
  <c r="D15" i="5" s="1"/>
  <c r="D16" i="1"/>
  <c r="D16" i="5" s="1"/>
  <c r="D17" i="1"/>
  <c r="D17" i="5" s="1"/>
  <c r="D18" i="1"/>
  <c r="D18" i="5" s="1"/>
  <c r="D19" i="1"/>
  <c r="D19" i="5" s="1"/>
  <c r="D20" i="1"/>
  <c r="D20" i="5" s="1"/>
  <c r="D21" i="1"/>
  <c r="D21" i="5" s="1"/>
  <c r="D22" i="1"/>
  <c r="D22" i="5" s="1"/>
  <c r="D23" i="1"/>
  <c r="D23" i="5" s="1"/>
  <c r="D24" i="1"/>
  <c r="D24" i="5" s="1"/>
  <c r="D25" i="1"/>
  <c r="D25" i="5" s="1"/>
  <c r="D26" i="1"/>
  <c r="D26" i="5" s="1"/>
  <c r="D27" i="1"/>
  <c r="D27" i="5" s="1"/>
  <c r="D28" i="1"/>
  <c r="D28" i="5" s="1"/>
  <c r="D29" i="1"/>
  <c r="D29" i="5" s="1"/>
  <c r="D30" i="1"/>
  <c r="D30" i="5" s="1"/>
  <c r="D31" i="1"/>
  <c r="D31" i="5" s="1"/>
  <c r="D32" i="1"/>
  <c r="D32" i="5" s="1"/>
  <c r="D33" i="1"/>
  <c r="D33" i="5" s="1"/>
  <c r="D34" i="1"/>
  <c r="D34" i="5" s="1"/>
  <c r="D35" i="1"/>
  <c r="D35" i="5" s="1"/>
  <c r="D36" i="1"/>
  <c r="D36" i="5" s="1"/>
  <c r="C6" i="1"/>
  <c r="C7" i="1"/>
  <c r="C7" i="5" s="1"/>
  <c r="C8" i="1"/>
  <c r="C8" i="5" s="1"/>
  <c r="C9" i="1"/>
  <c r="C9" i="5" s="1"/>
  <c r="C10" i="1"/>
  <c r="C10" i="5" s="1"/>
  <c r="C11" i="1"/>
  <c r="C11" i="5" s="1"/>
  <c r="C12" i="1"/>
  <c r="C12" i="5" s="1"/>
  <c r="C13" i="1"/>
  <c r="C13" i="5" s="1"/>
  <c r="C14" i="1"/>
  <c r="C14" i="5" s="1"/>
  <c r="C15" i="1"/>
  <c r="C15" i="5" s="1"/>
  <c r="C16" i="1"/>
  <c r="C16" i="5" s="1"/>
  <c r="C17" i="1"/>
  <c r="C17" i="5" s="1"/>
  <c r="C18" i="1"/>
  <c r="C18" i="5" s="1"/>
  <c r="C19" i="1"/>
  <c r="C19" i="5" s="1"/>
  <c r="C20" i="1"/>
  <c r="C20" i="5" s="1"/>
  <c r="C21" i="1"/>
  <c r="C21" i="5" s="1"/>
  <c r="C22" i="1"/>
  <c r="C22" i="5" s="1"/>
  <c r="C23" i="1"/>
  <c r="C23" i="5" s="1"/>
  <c r="C24" i="1"/>
  <c r="C24" i="5" s="1"/>
  <c r="C25" i="1"/>
  <c r="C25" i="5" s="1"/>
  <c r="C26" i="1"/>
  <c r="C26" i="5" s="1"/>
  <c r="C27" i="1"/>
  <c r="C27" i="5" s="1"/>
  <c r="C28" i="1"/>
  <c r="C28" i="5" s="1"/>
  <c r="C29" i="1"/>
  <c r="C29" i="5" s="1"/>
  <c r="C30" i="1"/>
  <c r="C30" i="5" s="1"/>
  <c r="C31" i="1"/>
  <c r="C31" i="5" s="1"/>
  <c r="C32" i="1"/>
  <c r="C32" i="5" s="1"/>
  <c r="C33" i="1"/>
  <c r="C33" i="5" s="1"/>
  <c r="C34" i="1"/>
  <c r="C34" i="5" s="1"/>
  <c r="C35" i="1"/>
  <c r="C35" i="5" s="1"/>
  <c r="C36" i="1"/>
  <c r="C36" i="5" s="1"/>
  <c r="A4" i="5"/>
  <c r="A4" i="2"/>
  <c r="A4" i="3"/>
  <c r="A4" i="4"/>
  <c r="A4" i="1"/>
  <c r="A1" i="1"/>
  <c r="A1" i="2"/>
  <c r="A1" i="3"/>
  <c r="A6" i="3"/>
  <c r="A1" i="4"/>
  <c r="B6" i="2"/>
  <c r="A6" i="2"/>
  <c r="A7" i="1"/>
  <c r="A6" i="1"/>
  <c r="D6" i="5" l="1"/>
  <c r="C6" i="5"/>
  <c r="E6" i="5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B6" i="1" l="1"/>
  <c r="A7" i="4" l="1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B6" i="4"/>
  <c r="A6" i="4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B6" i="3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L17" i="5"/>
  <c r="L29" i="5"/>
  <c r="L33" i="5"/>
  <c r="L6" i="5"/>
  <c r="L7" i="5"/>
  <c r="L9" i="5"/>
  <c r="L11" i="5"/>
  <c r="L13" i="5"/>
  <c r="L15" i="5"/>
  <c r="L19" i="5"/>
  <c r="L21" i="5"/>
  <c r="L23" i="5"/>
  <c r="L27" i="5"/>
  <c r="L31" i="5"/>
  <c r="L35" i="5"/>
  <c r="L25" i="5" l="1"/>
  <c r="L36" i="5"/>
  <c r="L34" i="5"/>
  <c r="L32" i="5"/>
  <c r="L30" i="5"/>
  <c r="L28" i="5"/>
  <c r="L26" i="5"/>
  <c r="L24" i="5"/>
  <c r="L22" i="5"/>
  <c r="L20" i="5"/>
  <c r="L18" i="5"/>
  <c r="L16" i="5"/>
  <c r="L14" i="5"/>
  <c r="L12" i="5"/>
  <c r="L10" i="5"/>
  <c r="L8" i="5"/>
</calcChain>
</file>

<file path=xl/sharedStrings.xml><?xml version="1.0" encoding="utf-8"?>
<sst xmlns="http://schemas.openxmlformats.org/spreadsheetml/2006/main" count="422" uniqueCount="389">
  <si>
    <t>Název společnosti</t>
  </si>
  <si>
    <t>Sledování docházky, souhrn od začátku roku</t>
  </si>
  <si>
    <t>Datum</t>
  </si>
  <si>
    <t>Příjmení</t>
  </si>
  <si>
    <t>Jméno</t>
  </si>
  <si>
    <t>Dovolená</t>
  </si>
  <si>
    <t>Osobní volno</t>
  </si>
  <si>
    <t>Nemoc</t>
  </si>
  <si>
    <t>Rodné číslo</t>
  </si>
  <si>
    <t>xxxxxx/xxxx</t>
  </si>
  <si>
    <t>Pozice</t>
  </si>
  <si>
    <t>Nadřízený</t>
  </si>
  <si>
    <t>DŮVĚRNÉ</t>
  </si>
  <si>
    <t>Vedoucí</t>
  </si>
  <si>
    <t>Datum přijetí</t>
  </si>
  <si>
    <t>Komentáře</t>
  </si>
  <si>
    <t>Počet dní dovolené 
za rok</t>
  </si>
  <si>
    <t>Počet dní dovolené 
– zbývající</t>
  </si>
  <si>
    <t>Sledování docházky, 1. čtvrtletí</t>
  </si>
  <si>
    <t>Sledování docházky, 2. čtvrtletí</t>
  </si>
  <si>
    <t>Sledování docházky, 3. čtvrtletí</t>
  </si>
  <si>
    <t>Sledování docházky, 4. čtvrtletí</t>
  </si>
  <si>
    <t>d</t>
  </si>
  <si>
    <t>n</t>
  </si>
  <si>
    <t>1.10</t>
  </si>
  <si>
    <t>1.11</t>
  </si>
  <si>
    <t>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</si>
  <si>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</si>
  <si>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</si>
  <si>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</si>
  <si>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</si>
  <si>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</si>
  <si>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</si>
  <si>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</si>
  <si>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</si>
  <si>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</si>
  <si>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11.1</t>
  </si>
  <si>
    <t>12.1</t>
  </si>
  <si>
    <t>13.1</t>
  </si>
  <si>
    <t>14.1</t>
  </si>
  <si>
    <t>15.1</t>
  </si>
  <si>
    <t>15.2</t>
  </si>
  <si>
    <t>16.1</t>
  </si>
  <si>
    <t>17.1</t>
  </si>
  <si>
    <t>18.1</t>
  </si>
  <si>
    <t>19.1</t>
  </si>
  <si>
    <t>20.1</t>
  </si>
  <si>
    <t>21.1</t>
  </si>
  <si>
    <t>22.1</t>
  </si>
  <si>
    <t>23.1</t>
  </si>
  <si>
    <t>24.1</t>
  </si>
  <si>
    <t>25.1</t>
  </si>
  <si>
    <t>26.1</t>
  </si>
  <si>
    <t>27.1</t>
  </si>
  <si>
    <t>28.1</t>
  </si>
  <si>
    <t>29.1</t>
  </si>
  <si>
    <t>30.1</t>
  </si>
  <si>
    <t>31.1</t>
  </si>
  <si>
    <t>1.2</t>
  </si>
  <si>
    <t>2.2</t>
  </si>
  <si>
    <t>3.2</t>
  </si>
  <si>
    <t>4.2</t>
  </si>
  <si>
    <t>5.2</t>
  </si>
  <si>
    <t>6.2</t>
  </si>
  <si>
    <t>7.2</t>
  </si>
  <si>
    <t>8.2</t>
  </si>
  <si>
    <t>9.2</t>
  </si>
  <si>
    <t>10.2</t>
  </si>
  <si>
    <t>11.2</t>
  </si>
  <si>
    <t>12.2</t>
  </si>
  <si>
    <t>13.2</t>
  </si>
  <si>
    <t>14.2</t>
  </si>
  <si>
    <t>16.2</t>
  </si>
  <si>
    <t>17.2</t>
  </si>
  <si>
    <t>18.2</t>
  </si>
  <si>
    <t>19.2</t>
  </si>
  <si>
    <t>20.2</t>
  </si>
  <si>
    <t>21.2</t>
  </si>
  <si>
    <t>22.2</t>
  </si>
  <si>
    <t>23.2</t>
  </si>
  <si>
    <t>24.2</t>
  </si>
  <si>
    <t>25.2</t>
  </si>
  <si>
    <t>26.2</t>
  </si>
  <si>
    <t>27.2</t>
  </si>
  <si>
    <t>28.2</t>
  </si>
  <si>
    <t>1.3</t>
  </si>
  <si>
    <t>2.3</t>
  </si>
  <si>
    <t>3.3</t>
  </si>
  <si>
    <t>4.3</t>
  </si>
  <si>
    <t>5.3</t>
  </si>
  <si>
    <t>6.3</t>
  </si>
  <si>
    <t>7.3</t>
  </si>
  <si>
    <t>8.3</t>
  </si>
  <si>
    <t>9.3</t>
  </si>
  <si>
    <t>10.3</t>
  </si>
  <si>
    <t>11.3</t>
  </si>
  <si>
    <t>12.3</t>
  </si>
  <si>
    <t>13.3</t>
  </si>
  <si>
    <t>14.3</t>
  </si>
  <si>
    <t>15.3</t>
  </si>
  <si>
    <t>16.3</t>
  </si>
  <si>
    <t>17.3</t>
  </si>
  <si>
    <t>18.3</t>
  </si>
  <si>
    <t>19.3</t>
  </si>
  <si>
    <t>20.3</t>
  </si>
  <si>
    <t>21.3</t>
  </si>
  <si>
    <t>22.3</t>
  </si>
  <si>
    <t>23.3</t>
  </si>
  <si>
    <t>24.3</t>
  </si>
  <si>
    <t>25.3</t>
  </si>
  <si>
    <t>26.3</t>
  </si>
  <si>
    <t>27.3</t>
  </si>
  <si>
    <t>28.3</t>
  </si>
  <si>
    <t>29.3</t>
  </si>
  <si>
    <t>30.3</t>
  </si>
  <si>
    <t>31.3</t>
  </si>
  <si>
    <t>1.4</t>
  </si>
  <si>
    <t>2.4</t>
  </si>
  <si>
    <t>3.4</t>
  </si>
  <si>
    <t>4.4</t>
  </si>
  <si>
    <t>5.4</t>
  </si>
  <si>
    <t>6.4</t>
  </si>
  <si>
    <t>7.4</t>
  </si>
  <si>
    <t>8.4</t>
  </si>
  <si>
    <t>9.4</t>
  </si>
  <si>
    <t>10.4</t>
  </si>
  <si>
    <t>11.4</t>
  </si>
  <si>
    <t>12.4</t>
  </si>
  <si>
    <t>13.4</t>
  </si>
  <si>
    <t>14.4</t>
  </si>
  <si>
    <t>15.4</t>
  </si>
  <si>
    <t>16.4</t>
  </si>
  <si>
    <t>17.4</t>
  </si>
  <si>
    <t>18.4</t>
  </si>
  <si>
    <t>19.4</t>
  </si>
  <si>
    <t>20.4</t>
  </si>
  <si>
    <t>21.4</t>
  </si>
  <si>
    <t>22.4</t>
  </si>
  <si>
    <t>23.4</t>
  </si>
  <si>
    <t>24.4</t>
  </si>
  <si>
    <t>25.4</t>
  </si>
  <si>
    <t>26.4</t>
  </si>
  <si>
    <t>27.4</t>
  </si>
  <si>
    <t>28.4</t>
  </si>
  <si>
    <t>29.4</t>
  </si>
  <si>
    <t>30.4</t>
  </si>
  <si>
    <t>1.5</t>
  </si>
  <si>
    <t>2.5</t>
  </si>
  <si>
    <t>3.5</t>
  </si>
  <si>
    <t>4.5</t>
  </si>
  <si>
    <t>5.5</t>
  </si>
  <si>
    <t>6.5</t>
  </si>
  <si>
    <t>7.5</t>
  </si>
  <si>
    <t>8.5</t>
  </si>
  <si>
    <t>9.5</t>
  </si>
  <si>
    <t>10.5</t>
  </si>
  <si>
    <t>11.5</t>
  </si>
  <si>
    <t>12.5</t>
  </si>
  <si>
    <t>13.5</t>
  </si>
  <si>
    <t>14.5</t>
  </si>
  <si>
    <t>15.5</t>
  </si>
  <si>
    <t>16.5</t>
  </si>
  <si>
    <t>17.5</t>
  </si>
  <si>
    <t>18.5</t>
  </si>
  <si>
    <t>19.5</t>
  </si>
  <si>
    <t>20.5</t>
  </si>
  <si>
    <t>21.5</t>
  </si>
  <si>
    <t>22.5</t>
  </si>
  <si>
    <t>23.5</t>
  </si>
  <si>
    <t>24.5</t>
  </si>
  <si>
    <t>25.5</t>
  </si>
  <si>
    <t>26.5</t>
  </si>
  <si>
    <t>27.5</t>
  </si>
  <si>
    <t>28.5</t>
  </si>
  <si>
    <t>29.5</t>
  </si>
  <si>
    <t>30.5</t>
  </si>
  <si>
    <t>31.5</t>
  </si>
  <si>
    <t>1.6</t>
  </si>
  <si>
    <t>2.6</t>
  </si>
  <si>
    <t>3.6</t>
  </si>
  <si>
    <t>4.6</t>
  </si>
  <si>
    <t>5.6</t>
  </si>
  <si>
    <t>6.6</t>
  </si>
  <si>
    <t>7.6</t>
  </si>
  <si>
    <t>8.6</t>
  </si>
  <si>
    <t>9.6</t>
  </si>
  <si>
    <t>10.6</t>
  </si>
  <si>
    <t>11.6</t>
  </si>
  <si>
    <t>12.6</t>
  </si>
  <si>
    <t>13.6</t>
  </si>
  <si>
    <t>14.6</t>
  </si>
  <si>
    <t>15.6</t>
  </si>
  <si>
    <t>16.6</t>
  </si>
  <si>
    <t>17.6</t>
  </si>
  <si>
    <t>18.6</t>
  </si>
  <si>
    <t>19.6</t>
  </si>
  <si>
    <t>20.6</t>
  </si>
  <si>
    <t>21.6</t>
  </si>
  <si>
    <t>22.6</t>
  </si>
  <si>
    <t>23.6</t>
  </si>
  <si>
    <t>24.6</t>
  </si>
  <si>
    <t>25.6</t>
  </si>
  <si>
    <t>26.6</t>
  </si>
  <si>
    <t>27.6</t>
  </si>
  <si>
    <t>28.6</t>
  </si>
  <si>
    <t>29.6</t>
  </si>
  <si>
    <t>6.30</t>
  </si>
  <si>
    <t>1.7</t>
  </si>
  <si>
    <t>2.7</t>
  </si>
  <si>
    <t>3.7</t>
  </si>
  <si>
    <t>4.7</t>
  </si>
  <si>
    <t>5.7</t>
  </si>
  <si>
    <t>6.7</t>
  </si>
  <si>
    <t>7.7</t>
  </si>
  <si>
    <t>8.7</t>
  </si>
  <si>
    <t>9.7</t>
  </si>
  <si>
    <t>10.7</t>
  </si>
  <si>
    <t>11.7</t>
  </si>
  <si>
    <t>12.7</t>
  </si>
  <si>
    <t>13.7</t>
  </si>
  <si>
    <t>14.7</t>
  </si>
  <si>
    <t>15.7</t>
  </si>
  <si>
    <t>16.7</t>
  </si>
  <si>
    <t>17.7</t>
  </si>
  <si>
    <t>18.7</t>
  </si>
  <si>
    <t>19.7</t>
  </si>
  <si>
    <t>20.7</t>
  </si>
  <si>
    <t>21.7</t>
  </si>
  <si>
    <t>22.7</t>
  </si>
  <si>
    <t>23.7</t>
  </si>
  <si>
    <t>24.7</t>
  </si>
  <si>
    <t>25.7</t>
  </si>
  <si>
    <t>26.7</t>
  </si>
  <si>
    <t>27.7</t>
  </si>
  <si>
    <t>28.7</t>
  </si>
  <si>
    <t>29.7</t>
  </si>
  <si>
    <t>30.7</t>
  </si>
  <si>
    <t>31.7</t>
  </si>
  <si>
    <t>1.8</t>
  </si>
  <si>
    <t>2.8</t>
  </si>
  <si>
    <t>3.8</t>
  </si>
  <si>
    <t>4.8</t>
  </si>
  <si>
    <t>5.8</t>
  </si>
  <si>
    <t>6.8</t>
  </si>
  <si>
    <t>7.8</t>
  </si>
  <si>
    <t>8.8</t>
  </si>
  <si>
    <t>9.8</t>
  </si>
  <si>
    <t>10.8</t>
  </si>
  <si>
    <t>11.8</t>
  </si>
  <si>
    <t>12.8</t>
  </si>
  <si>
    <t>13.8</t>
  </si>
  <si>
    <t>14.8</t>
  </si>
  <si>
    <t>15.8</t>
  </si>
  <si>
    <t>16.8</t>
  </si>
  <si>
    <t>17.8</t>
  </si>
  <si>
    <t>18.8</t>
  </si>
  <si>
    <t>19.8</t>
  </si>
  <si>
    <t>20.8</t>
  </si>
  <si>
    <t>21.8</t>
  </si>
  <si>
    <t>22.8</t>
  </si>
  <si>
    <t>23.8</t>
  </si>
  <si>
    <t>24.8</t>
  </si>
  <si>
    <t>25.8</t>
  </si>
  <si>
    <t>26.8</t>
  </si>
  <si>
    <t>27.8</t>
  </si>
  <si>
    <t>28.8</t>
  </si>
  <si>
    <t>29.8</t>
  </si>
  <si>
    <t>30.8</t>
  </si>
  <si>
    <t>31.8</t>
  </si>
  <si>
    <t>1.9</t>
  </si>
  <si>
    <t>2.9</t>
  </si>
  <si>
    <t>3.9</t>
  </si>
  <si>
    <t>4.9</t>
  </si>
  <si>
    <t>5.9</t>
  </si>
  <si>
    <t>6.9</t>
  </si>
  <si>
    <t>7.9</t>
  </si>
  <si>
    <t>8.9</t>
  </si>
  <si>
    <t>9.9</t>
  </si>
  <si>
    <t>10.9</t>
  </si>
  <si>
    <t>11.9</t>
  </si>
  <si>
    <t>12.9</t>
  </si>
  <si>
    <t>13.9</t>
  </si>
  <si>
    <t>14.9</t>
  </si>
  <si>
    <t>15.9</t>
  </si>
  <si>
    <t>16.9</t>
  </si>
  <si>
    <t>17.9</t>
  </si>
  <si>
    <t>18.9</t>
  </si>
  <si>
    <t>19.9</t>
  </si>
  <si>
    <t>20.9</t>
  </si>
  <si>
    <t>21.9</t>
  </si>
  <si>
    <t>22.9</t>
  </si>
  <si>
    <t>23.9</t>
  </si>
  <si>
    <t>24.9</t>
  </si>
  <si>
    <t>25.9</t>
  </si>
  <si>
    <t>26.9</t>
  </si>
  <si>
    <t>27.9</t>
  </si>
  <si>
    <t>28.9</t>
  </si>
  <si>
    <t>9.29</t>
  </si>
  <si>
    <t>9.30</t>
  </si>
  <si>
    <t>2.10</t>
  </si>
  <si>
    <t>3.10</t>
  </si>
  <si>
    <t>4.10</t>
  </si>
  <si>
    <t>5.10</t>
  </si>
  <si>
    <t>6.10</t>
  </si>
  <si>
    <t>7.10</t>
  </si>
  <si>
    <t>8.10</t>
  </si>
  <si>
    <t>9.10</t>
  </si>
  <si>
    <t>10.10</t>
  </si>
  <si>
    <t>11.10</t>
  </si>
  <si>
    <t>12.10</t>
  </si>
  <si>
    <t>13.10</t>
  </si>
  <si>
    <t>14.10</t>
  </si>
  <si>
    <t>15.10</t>
  </si>
  <si>
    <t>16.10</t>
  </si>
  <si>
    <t>17.10</t>
  </si>
  <si>
    <t>18.10</t>
  </si>
  <si>
    <t>19.10</t>
  </si>
  <si>
    <t>20.10</t>
  </si>
  <si>
    <t>21.10</t>
  </si>
  <si>
    <t>22.10</t>
  </si>
  <si>
    <t>23.10</t>
  </si>
  <si>
    <t>24.10</t>
  </si>
  <si>
    <t>25.10</t>
  </si>
  <si>
    <t>26.10</t>
  </si>
  <si>
    <t>27.10</t>
  </si>
  <si>
    <t>28.10</t>
  </si>
  <si>
    <t>29.10</t>
  </si>
  <si>
    <t>30.10</t>
  </si>
  <si>
    <t>31.10</t>
  </si>
  <si>
    <t>2.11</t>
  </si>
  <si>
    <t>3.11</t>
  </si>
  <si>
    <t>4.11</t>
  </si>
  <si>
    <t>5.11</t>
  </si>
  <si>
    <t>6.11</t>
  </si>
  <si>
    <t>7.11</t>
  </si>
  <si>
    <t>8.11</t>
  </si>
  <si>
    <t>9.11</t>
  </si>
  <si>
    <t>10.11</t>
  </si>
  <si>
    <t>11.11</t>
  </si>
  <si>
    <t>12.11</t>
  </si>
  <si>
    <t>13.11</t>
  </si>
  <si>
    <t>14.11</t>
  </si>
  <si>
    <t>15.11</t>
  </si>
  <si>
    <t>16.11</t>
  </si>
  <si>
    <t>17.11</t>
  </si>
  <si>
    <t>18.11</t>
  </si>
  <si>
    <t>20.11</t>
  </si>
  <si>
    <t>19.11</t>
  </si>
  <si>
    <t>21.11</t>
  </si>
  <si>
    <t>22.11</t>
  </si>
  <si>
    <t>23.11</t>
  </si>
  <si>
    <t>24.11</t>
  </si>
  <si>
    <t>25.11</t>
  </si>
  <si>
    <t>26.11</t>
  </si>
  <si>
    <t>27.11</t>
  </si>
  <si>
    <t>28.11</t>
  </si>
  <si>
    <t>29.11</t>
  </si>
  <si>
    <t>30.11</t>
  </si>
  <si>
    <t>1.12</t>
  </si>
  <si>
    <t>2.12</t>
  </si>
  <si>
    <t>3.12</t>
  </si>
  <si>
    <t>4.12</t>
  </si>
  <si>
    <t>5.12</t>
  </si>
  <si>
    <t>6.12</t>
  </si>
  <si>
    <t>7.12</t>
  </si>
  <si>
    <t>8.12</t>
  </si>
  <si>
    <t>9.12</t>
  </si>
  <si>
    <t>10.12</t>
  </si>
  <si>
    <t>11.12</t>
  </si>
  <si>
    <t>12.12</t>
  </si>
  <si>
    <t>13.12</t>
  </si>
  <si>
    <t>14.12</t>
  </si>
  <si>
    <t>15.12</t>
  </si>
  <si>
    <t>16.12</t>
  </si>
  <si>
    <t>17.12</t>
  </si>
  <si>
    <t>18.12</t>
  </si>
  <si>
    <t>19.12</t>
  </si>
  <si>
    <t>20.12</t>
  </si>
  <si>
    <t>21.12</t>
  </si>
  <si>
    <t>22.12</t>
  </si>
  <si>
    <t>24.12</t>
  </si>
  <si>
    <t>23.12</t>
  </si>
  <si>
    <t>25.12</t>
  </si>
  <si>
    <t>26.12</t>
  </si>
  <si>
    <t>27.12</t>
  </si>
  <si>
    <t>28.12</t>
  </si>
  <si>
    <t>29.12</t>
  </si>
  <si>
    <t>30.12</t>
  </si>
  <si>
    <t>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</si>
</sst>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d/m;@"/>
    <numFmt numFmtId="169" formatCode="[$-405]d\.\ mmmm\ yyyy;@"/>
  </numFmts>
  <fonts count="2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ajor"/>
    </font>
    <font>
      <sz val="11"/>
      <name val="Arial"/>
      <family val="2"/>
      <scheme val="minor"/>
    </font>
    <font>
      <sz val="1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8">
    <xf numFmtId="0" fontId="0" fillId="0" borderId="0" xfId="0">
      <alignment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>
      <alignment wrapText="1"/>
    </xf>
    <xf numFmtId="0" fontId="5" fillId="0" borderId="0" xfId="0" applyFont="1" applyFill="1" applyAlignment="1">
      <alignment vertical="center"/>
    </xf>
    <xf numFmtId="0" fontId="10" fillId="2" borderId="0" xfId="0" applyNumberFormat="1" applyFont="1" applyFill="1" applyBorder="1" applyProtection="1">
      <alignment wrapText="1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Protection="1">
      <alignment wrapText="1"/>
      <protection locked="0"/>
    </xf>
    <xf numFmtId="0" fontId="10" fillId="2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4" borderId="0" xfId="0" applyFont="1" applyFill="1" applyBorder="1">
      <alignment wrapText="1"/>
    </xf>
    <xf numFmtId="0" fontId="10" fillId="4" borderId="0" xfId="0" applyFont="1" applyFill="1">
      <alignment wrapText="1"/>
    </xf>
    <xf numFmtId="0" fontId="4" fillId="4" borderId="0" xfId="0" applyFont="1" applyFill="1">
      <alignment wrapText="1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6" fillId="0" borderId="0" xfId="0" applyFont="1" applyFill="1" applyAlignment="1"/>
    <xf numFmtId="0" fontId="7" fillId="0" borderId="0" xfId="0" applyFont="1" applyAlignment="1"/>
    <xf numFmtId="0" fontId="0" fillId="0" borderId="0" xfId="0">
      <alignment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>
      <alignment wrapText="1"/>
    </xf>
    <xf numFmtId="168" fontId="5" fillId="4" borderId="0" xfId="0" applyNumberFormat="1" applyFont="1" applyFill="1" applyBorder="1" applyAlignment="1">
      <alignment horizontal="center"/>
    </xf>
    <xf numFmtId="169" fontId="5" fillId="0" borderId="0" xfId="0" applyNumberFormat="1" applyFont="1" applyAlignment="1"/>
    <xf numFmtId="14" fontId="10" fillId="0" borderId="0" xfId="0" applyNumberFormat="1" applyFont="1" applyFill="1" applyBorder="1">
      <alignment wrapText="1"/>
    </xf>
    <xf numFmtId="168" fontId="10" fillId="4" borderId="0" xfId="0" applyNumberFormat="1" applyFont="1" applyFill="1">
      <alignment wrapText="1"/>
    </xf>
    <xf numFmtId="0" fontId="5" fillId="0" borderId="0" xfId="0" applyFont="1" applyAlignment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6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2" builtinId="25" customBuiltin="1"/>
    <cellStyle name="Warning Text" xfId="20" builtinId="11" customBuiltin="1"/>
  </cellStyles>
  <dxfs count="4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\/d\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2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Souhrn" displayName="Souhrn" ref="A5:L36" totalsRowShown="0" headerRowDxfId="418" dataDxfId="417">
  <autoFilter ref="A5:L36"/>
  <tableColumns count="12">
    <tableColumn id="1" name="Příjmení" dataDxfId="416"/>
    <tableColumn id="2" name="Jméno" dataDxfId="415"/>
    <tableColumn id="3" name="Dovolená" dataDxfId="414">
      <calculatedColumnFormula>SUM('1. čtv.:4. čtv.'!C6)</calculatedColumnFormula>
    </tableColumn>
    <tableColumn id="4" name="Osobní volno" dataDxfId="413">
      <calculatedColumnFormula>SUM('1. čtv.:4. čtv.'!D6)</calculatedColumnFormula>
    </tableColumn>
    <tableColumn id="5" name="Nemoc" dataDxfId="412">
      <calculatedColumnFormula>SUM('1. čtv.:4. čtv.'!E6)</calculatedColumnFormula>
    </tableColumn>
    <tableColumn id="6" name="Rodné číslo" dataDxfId="411"/>
    <tableColumn id="7" name="Pozice" dataDxfId="410"/>
    <tableColumn id="8" name="Vedoucí" dataDxfId="409"/>
    <tableColumn id="9" name="Datum přijetí" dataDxfId="408"/>
    <tableColumn id="10" name="Komentáře" dataDxfId="407"/>
    <tableColumn id="11" name="Počet dní dovolené _x000a_za rok" dataDxfId="406"/>
    <tableColumn id="12" name="Počet dní dovolené _x000a_– zbývající" dataDxfId="405">
      <calculatedColumnFormula>K6-C6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jméno a příjmení, rodné číslo, pozici, jméno vedoucího, datum přijetí a komentáře. Počet dní osobního volna, nemocenské a dovolené se vypočítá automaticky."/>
    </ext>
  </extLst>
</table>
</file>

<file path=xl/tables/table2.xml><?xml version="1.0" encoding="utf-8"?>
<table xmlns="http://schemas.openxmlformats.org/spreadsheetml/2006/main" id="2" name="PrvníČtvrtletí" displayName="PrvníČtvrtletí" ref="A5:CQ36" totalsRowShown="0" headerRowDxfId="401" dataDxfId="400">
  <autoFilter ref="A5:CQ36"/>
  <tableColumns count="95">
    <tableColumn id="1" name="Příjmení" dataDxfId="399">
      <calculatedColumnFormula>IF(ISBLANK('Souhrn od začátku roku'!A6),"",'Souhrn od začátku roku'!A6)</calculatedColumnFormula>
    </tableColumn>
    <tableColumn id="2" name="Jméno" dataDxfId="398">
      <calculatedColumnFormula>IF(ISBLANK('Souhrn od začátku roku'!B6),"",'Souhrn od začátku roku'!B6)</calculatedColumnFormula>
    </tableColumn>
    <tableColumn id="3" name="Dovolená" dataDxfId="397">
      <calculatedColumnFormula>COUNTIF($F6:$CQ6, "D")</calculatedColumnFormula>
    </tableColumn>
    <tableColumn id="4" name="Osobní volno" dataDxfId="396">
      <calculatedColumnFormula>COUNTIF($F6:$CQ6, "O")</calculatedColumnFormula>
    </tableColumn>
    <tableColumn id="5" name="Nemoc" dataDxfId="395">
      <calculatedColumnFormula>COUNTIF($F6:$CQ6, "N")</calculatedColumnFormula>
    </tableColumn>
    <tableColumn id="96" name="1.1" dataDxfId="394"/>
    <tableColumn id="97" name="2.1" dataDxfId="393"/>
    <tableColumn id="6" name="3.1" dataDxfId="392"/>
    <tableColumn id="7" name="4.1" dataDxfId="391"/>
    <tableColumn id="8" name="5.1" dataDxfId="390"/>
    <tableColumn id="9" name="6.1" dataDxfId="389"/>
    <tableColumn id="10" name="7.1" dataDxfId="388"/>
    <tableColumn id="11" name="8.1" dataDxfId="387"/>
    <tableColumn id="12" name="9.1" dataDxfId="386"/>
    <tableColumn id="13" name="10.1" dataDxfId="385"/>
    <tableColumn id="14" name="11.1" dataDxfId="384"/>
    <tableColumn id="15" name="12.1" dataDxfId="383"/>
    <tableColumn id="16" name="13.1" dataDxfId="382"/>
    <tableColumn id="17" name="14.1" dataDxfId="381"/>
    <tableColumn id="18" name="15.1" dataDxfId="380"/>
    <tableColumn id="19" name="16.1" dataDxfId="379"/>
    <tableColumn id="20" name="17.1" dataDxfId="378"/>
    <tableColumn id="21" name="18.1" dataDxfId="377"/>
    <tableColumn id="22" name="19.1" dataDxfId="376"/>
    <tableColumn id="23" name="20.1" dataDxfId="375"/>
    <tableColumn id="24" name="21.1" dataDxfId="374"/>
    <tableColumn id="25" name="22.1" dataDxfId="373"/>
    <tableColumn id="26" name="23.1" dataDxfId="372"/>
    <tableColumn id="27" name="24.1" dataDxfId="371"/>
    <tableColumn id="28" name="25.1" dataDxfId="370"/>
    <tableColumn id="29" name="26.1" dataDxfId="369"/>
    <tableColumn id="30" name="27.1" dataDxfId="368"/>
    <tableColumn id="31" name="28.1" dataDxfId="367"/>
    <tableColumn id="32" name="29.1" dataDxfId="366"/>
    <tableColumn id="33" name="30.1" dataDxfId="365"/>
    <tableColumn id="34" name="31.1" dataDxfId="364"/>
    <tableColumn id="35" name="1.2" dataDxfId="363"/>
    <tableColumn id="36" name="2.2" dataDxfId="362"/>
    <tableColumn id="37" name="3.2" dataDxfId="361"/>
    <tableColumn id="38" name="4.2" dataDxfId="360"/>
    <tableColumn id="39" name="5.2" dataDxfId="359"/>
    <tableColumn id="98" name="6.2" dataDxfId="358"/>
    <tableColumn id="40" name="7.2" dataDxfId="357"/>
    <tableColumn id="41" name="8.2" dataDxfId="356"/>
    <tableColumn id="42" name="9.2" dataDxfId="355"/>
    <tableColumn id="43" name="10.2" dataDxfId="354"/>
    <tableColumn id="44" name="11.2" dataDxfId="353"/>
    <tableColumn id="45" name="12.2" dataDxfId="352"/>
    <tableColumn id="46" name="13.2" dataDxfId="351"/>
    <tableColumn id="47" name="14.2" dataDxfId="350"/>
    <tableColumn id="48" name="15.2" dataDxfId="349"/>
    <tableColumn id="49" name="16.2" dataDxfId="348"/>
    <tableColumn id="50" name="17.2" dataDxfId="347"/>
    <tableColumn id="51" name="18.2" dataDxfId="346"/>
    <tableColumn id="52" name="19.2" dataDxfId="345"/>
    <tableColumn id="53" name="20.2" dataDxfId="344"/>
    <tableColumn id="54" name="21.2" dataDxfId="343"/>
    <tableColumn id="55" name="22.2" dataDxfId="342"/>
    <tableColumn id="56" name="23.2" dataDxfId="341"/>
    <tableColumn id="57" name="24.2" dataDxfId="340"/>
    <tableColumn id="58" name="25.2" dataDxfId="339"/>
    <tableColumn id="59" name="26.2" dataDxfId="338"/>
    <tableColumn id="60" name="27.2" dataDxfId="337"/>
    <tableColumn id="61" name="28.2" dataDxfId="336"/>
    <tableColumn id="62" name="1.3" dataDxfId="335"/>
    <tableColumn id="63" name="2.3" dataDxfId="334"/>
    <tableColumn id="64" name="3.3" dataDxfId="333"/>
    <tableColumn id="65" name="4.3" dataDxfId="332"/>
    <tableColumn id="66" name="5.3" dataDxfId="331"/>
    <tableColumn id="67" name="6.3" dataDxfId="330"/>
    <tableColumn id="68" name="7.3" dataDxfId="329"/>
    <tableColumn id="69" name="8.3" dataDxfId="328"/>
    <tableColumn id="70" name="9.3" dataDxfId="327"/>
    <tableColumn id="71" name="10.3" dataDxfId="326"/>
    <tableColumn id="72" name="11.3" dataDxfId="325"/>
    <tableColumn id="73" name="12.3" dataDxfId="324"/>
    <tableColumn id="74" name="13.3" dataDxfId="323"/>
    <tableColumn id="75" name="14.3" dataDxfId="322"/>
    <tableColumn id="76" name="15.3" dataDxfId="321"/>
    <tableColumn id="77" name="16.3" dataDxfId="320"/>
    <tableColumn id="78" name="17.3" dataDxfId="319"/>
    <tableColumn id="79" name="18.3" dataDxfId="318"/>
    <tableColumn id="80" name="19.3" dataDxfId="317"/>
    <tableColumn id="81" name="20.3" dataDxfId="316"/>
    <tableColumn id="82" name="21.3" dataDxfId="315"/>
    <tableColumn id="83" name="22.3" dataDxfId="314"/>
    <tableColumn id="84" name="23.3" dataDxfId="313"/>
    <tableColumn id="85" name="24.3" dataDxfId="312"/>
    <tableColumn id="86" name="25.3" dataDxfId="311"/>
    <tableColumn id="87" name="26.3" dataDxfId="310"/>
    <tableColumn id="88" name="27.3" dataDxfId="309"/>
    <tableColumn id="89" name="28.3" dataDxfId="308"/>
    <tableColumn id="90" name="29.3" dataDxfId="307"/>
    <tableColumn id="91" name="30.3" dataDxfId="306"/>
    <tableColumn id="92" name="31.3" dataDxfId="30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Do sloupců F až CQ zadejte data pro první čtvrtletí. Jméno a příjmení a údaje o dovolené, osobním volnu a nemocenské se aktualizují automaticky."/>
    </ext>
  </extLst>
</table>
</file>

<file path=xl/tables/table3.xml><?xml version="1.0" encoding="utf-8"?>
<table xmlns="http://schemas.openxmlformats.org/spreadsheetml/2006/main" id="3" name="DruhéČtvrtletí" displayName="DruhéČtvrtletí" ref="A5:CR36" totalsRowShown="0" headerRowDxfId="301" dataDxfId="300">
  <autoFilter ref="A5:CR36"/>
  <tableColumns count="96">
    <tableColumn id="1" name="Příjmení" dataDxfId="299">
      <calculatedColumnFormula>IF(ISBLANK('Souhrn od začátku roku'!A6),"",'Souhrn od začátku roku'!A6)</calculatedColumnFormula>
    </tableColumn>
    <tableColumn id="2" name="Jméno" dataDxfId="298">
      <calculatedColumnFormula>IF(ISBLANK('Souhrn od začátku roku'!B6),"",'Souhrn od začátku roku'!B6)</calculatedColumnFormula>
    </tableColumn>
    <tableColumn id="3" name="Dovolená" dataDxfId="297">
      <calculatedColumnFormula>COUNTIF($F6:$CR6, "D")</calculatedColumnFormula>
    </tableColumn>
    <tableColumn id="4" name="Osobní volno" dataDxfId="296">
      <calculatedColumnFormula>COUNTIF($F6:$CR6, "O")</calculatedColumnFormula>
    </tableColumn>
    <tableColumn id="5" name="Nemoc" dataDxfId="295">
      <calculatedColumnFormula>COUNTIF($F6:$CR6, "N")</calculatedColumnFormula>
    </tableColumn>
    <tableColumn id="6" name="1.4" dataDxfId="294"/>
    <tableColumn id="7" name="2.4" dataDxfId="293"/>
    <tableColumn id="8" name="3.4" dataDxfId="292"/>
    <tableColumn id="9" name="4.4" dataDxfId="291"/>
    <tableColumn id="10" name="5.4" dataDxfId="290"/>
    <tableColumn id="11" name="6.4" dataDxfId="289"/>
    <tableColumn id="12" name="7.4" dataDxfId="288"/>
    <tableColumn id="13" name="8.4" dataDxfId="287"/>
    <tableColumn id="14" name="9.4" dataDxfId="286"/>
    <tableColumn id="15" name="10.4" dataDxfId="285"/>
    <tableColumn id="16" name="11.4" dataDxfId="284"/>
    <tableColumn id="17" name="12.4" dataDxfId="283"/>
    <tableColumn id="18" name="13.4" dataDxfId="282"/>
    <tableColumn id="19" name="14.4" dataDxfId="281"/>
    <tableColumn id="20" name="15.4" dataDxfId="280"/>
    <tableColumn id="21" name="16.4" dataDxfId="279"/>
    <tableColumn id="22" name="17.4" dataDxfId="278"/>
    <tableColumn id="23" name="18.4" dataDxfId="277"/>
    <tableColumn id="24" name="19.4" dataDxfId="276"/>
    <tableColumn id="25" name="20.4" dataDxfId="275"/>
    <tableColumn id="26" name="21.4" dataDxfId="274"/>
    <tableColumn id="27" name="22.4" dataDxfId="273"/>
    <tableColumn id="28" name="23.4" dataDxfId="272"/>
    <tableColumn id="29" name="24.4" dataDxfId="271"/>
    <tableColumn id="30" name="25.4" dataDxfId="270"/>
    <tableColumn id="31" name="26.4" dataDxfId="269"/>
    <tableColumn id="32" name="27.4" dataDxfId="268"/>
    <tableColumn id="33" name="28.4" dataDxfId="267"/>
    <tableColumn id="34" name="29.4" dataDxfId="266"/>
    <tableColumn id="35" name="30.4" dataDxfId="265"/>
    <tableColumn id="36" name="1.5" dataDxfId="264"/>
    <tableColumn id="37" name="2.5" dataDxfId="263"/>
    <tableColumn id="38" name="3.5" dataDxfId="262"/>
    <tableColumn id="39" name="4.5" dataDxfId="261"/>
    <tableColumn id="40" name="5.5" dataDxfId="260"/>
    <tableColumn id="41" name="6.5" dataDxfId="259"/>
    <tableColumn id="42" name="7.5" dataDxfId="258"/>
    <tableColumn id="43" name="8.5" dataDxfId="257"/>
    <tableColumn id="44" name="9.5" dataDxfId="256"/>
    <tableColumn id="45" name="10.5" dataDxfId="255"/>
    <tableColumn id="46" name="11.5" dataDxfId="254"/>
    <tableColumn id="47" name="12.5" dataDxfId="253"/>
    <tableColumn id="48" name="13.5" dataDxfId="252"/>
    <tableColumn id="49" name="14.5" dataDxfId="251"/>
    <tableColumn id="50" name="15.5" dataDxfId="250"/>
    <tableColumn id="51" name="16.5" dataDxfId="249"/>
    <tableColumn id="52" name="17.5" dataDxfId="248"/>
    <tableColumn id="53" name="18.5" dataDxfId="247"/>
    <tableColumn id="54" name="19.5" dataDxfId="246"/>
    <tableColumn id="55" name="20.5" dataDxfId="245"/>
    <tableColumn id="56" name="21.5" dataDxfId="244"/>
    <tableColumn id="57" name="22.5" dataDxfId="243"/>
    <tableColumn id="58" name="23.5" dataDxfId="242"/>
    <tableColumn id="59" name="24.5" dataDxfId="241"/>
    <tableColumn id="60" name="25.5" dataDxfId="240"/>
    <tableColumn id="61" name="26.5" dataDxfId="239"/>
    <tableColumn id="62" name="27.5" dataDxfId="238"/>
    <tableColumn id="63" name="28.5" dataDxfId="237"/>
    <tableColumn id="64" name="29.5" dataDxfId="236"/>
    <tableColumn id="65" name="30.5" dataDxfId="235"/>
    <tableColumn id="66" name="31.5" dataDxfId="234"/>
    <tableColumn id="67" name="1.6" dataDxfId="233"/>
    <tableColumn id="68" name="2.6" dataDxfId="232"/>
    <tableColumn id="69" name="3.6" dataDxfId="231"/>
    <tableColumn id="70" name="4.6" dataDxfId="230"/>
    <tableColumn id="71" name="5.6" dataDxfId="229"/>
    <tableColumn id="72" name="6.6" dataDxfId="228"/>
    <tableColumn id="73" name="7.6" dataDxfId="227"/>
    <tableColumn id="74" name="8.6" dataDxfId="226"/>
    <tableColumn id="75" name="9.6" dataDxfId="225"/>
    <tableColumn id="76" name="10.6" dataDxfId="224"/>
    <tableColumn id="77" name="11.6" dataDxfId="223"/>
    <tableColumn id="78" name="12.6" dataDxfId="222"/>
    <tableColumn id="79" name="13.6" dataDxfId="221"/>
    <tableColumn id="80" name="14.6" dataDxfId="220"/>
    <tableColumn id="81" name="15.6" dataDxfId="219"/>
    <tableColumn id="82" name="16.6" dataDxfId="218"/>
    <tableColumn id="83" name="17.6" dataDxfId="217"/>
    <tableColumn id="84" name="18.6" dataDxfId="216"/>
    <tableColumn id="85" name="19.6" dataDxfId="215"/>
    <tableColumn id="86" name="20.6" dataDxfId="214"/>
    <tableColumn id="87" name="21.6" dataDxfId="213"/>
    <tableColumn id="88" name="22.6" dataDxfId="212"/>
    <tableColumn id="89" name="23.6" dataDxfId="211"/>
    <tableColumn id="90" name="24.6" dataDxfId="210"/>
    <tableColumn id="91" name="25.6" dataDxfId="209"/>
    <tableColumn id="92" name="26.6" dataDxfId="208"/>
    <tableColumn id="93" name="27.6" dataDxfId="207"/>
    <tableColumn id="94" name="28.6" dataDxfId="206"/>
    <tableColumn id="95" name="29.6" dataDxfId="205"/>
    <tableColumn id="96" name="6.30" dataDxfId="20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Do sloupců F až CQ zadejte data pro druhé čtvrtletí. Jméno a příjmení a údaje o dovolené, osobním volnu a nemocenské se aktualizují automaticky."/>
    </ext>
  </extLst>
</table>
</file>

<file path=xl/tables/table4.xml><?xml version="1.0" encoding="utf-8"?>
<table xmlns="http://schemas.openxmlformats.org/spreadsheetml/2006/main" id="4" name="TřetíČtvrtletí" displayName="TřetíČtvrtletí" ref="A5:CS36" totalsRowShown="0" headerRowDxfId="200" dataDxfId="199">
  <autoFilter ref="A5:CS36"/>
  <tableColumns count="97">
    <tableColumn id="1" name="Příjmení" dataDxfId="198">
      <calculatedColumnFormula>IF(ISBLANK('Souhrn od začátku roku'!A6),"",'Souhrn od začátku roku'!A6)</calculatedColumnFormula>
    </tableColumn>
    <tableColumn id="2" name="Jméno" dataDxfId="197">
      <calculatedColumnFormula>IF(ISBLANK('Souhrn od začátku roku'!B6),"",'Souhrn od začátku roku'!B6)</calculatedColumnFormula>
    </tableColumn>
    <tableColumn id="3" name="Dovolená" dataDxfId="196">
      <calculatedColumnFormula>COUNTIF($F6:$CS6, "D")</calculatedColumnFormula>
    </tableColumn>
    <tableColumn id="4" name="Osobní volno" dataDxfId="195">
      <calculatedColumnFormula>COUNTIF($F6:$CS6, "O")</calculatedColumnFormula>
    </tableColumn>
    <tableColumn id="5" name="Nemoc" dataDxfId="194">
      <calculatedColumnFormula>COUNTIF($F6:$CS6, "N")</calculatedColumnFormula>
    </tableColumn>
    <tableColumn id="6" name="1.7" dataDxfId="193"/>
    <tableColumn id="7" name="2.7" dataDxfId="192"/>
    <tableColumn id="8" name="3.7" dataDxfId="191"/>
    <tableColumn id="9" name="4.7" dataDxfId="190"/>
    <tableColumn id="10" name="5.7" dataDxfId="189"/>
    <tableColumn id="11" name="6.7" dataDxfId="188"/>
    <tableColumn id="12" name="7.7" dataDxfId="187"/>
    <tableColumn id="13" name="8.7" dataDxfId="186"/>
    <tableColumn id="14" name="9.7" dataDxfId="185"/>
    <tableColumn id="15" name="10.7" dataDxfId="184"/>
    <tableColumn id="16" name="11.7" dataDxfId="183"/>
    <tableColumn id="17" name="12.7" dataDxfId="182"/>
    <tableColumn id="18" name="13.7" dataDxfId="181"/>
    <tableColumn id="19" name="14.7" dataDxfId="180"/>
    <tableColumn id="20" name="15.7" dataDxfId="179"/>
    <tableColumn id="21" name="16.7" dataDxfId="178"/>
    <tableColumn id="22" name="17.7" dataDxfId="177"/>
    <tableColumn id="23" name="18.7" dataDxfId="176"/>
    <tableColumn id="24" name="19.7" dataDxfId="175"/>
    <tableColumn id="25" name="20.7" dataDxfId="174"/>
    <tableColumn id="26" name="21.7" dataDxfId="173"/>
    <tableColumn id="27" name="22.7" dataDxfId="172"/>
    <tableColumn id="28" name="23.7" dataDxfId="171"/>
    <tableColumn id="29" name="24.7" dataDxfId="170"/>
    <tableColumn id="30" name="25.7" dataDxfId="169"/>
    <tableColumn id="31" name="26.7" dataDxfId="168"/>
    <tableColumn id="32" name="27.7" dataDxfId="167"/>
    <tableColumn id="33" name="28.7" dataDxfId="166"/>
    <tableColumn id="34" name="29.7" dataDxfId="165"/>
    <tableColumn id="35" name="30.7" dataDxfId="164"/>
    <tableColumn id="36" name="31.7" dataDxfId="163"/>
    <tableColumn id="37" name="1.8" dataDxfId="162"/>
    <tableColumn id="38" name="2.8" dataDxfId="161"/>
    <tableColumn id="39" name="3.8" dataDxfId="160"/>
    <tableColumn id="40" name="4.8" dataDxfId="159"/>
    <tableColumn id="41" name="5.8" dataDxfId="158"/>
    <tableColumn id="42" name="6.8" dataDxfId="157"/>
    <tableColumn id="43" name="7.8" dataDxfId="156"/>
    <tableColumn id="44" name="8.8" dataDxfId="155"/>
    <tableColumn id="45" name="9.8" dataDxfId="154"/>
    <tableColumn id="46" name="10.8" dataDxfId="153"/>
    <tableColumn id="47" name="11.8" dataDxfId="152"/>
    <tableColumn id="48" name="12.8" dataDxfId="151"/>
    <tableColumn id="49" name="13.8" dataDxfId="150"/>
    <tableColumn id="50" name="14.8" dataDxfId="149"/>
    <tableColumn id="51" name="15.8" dataDxfId="148"/>
    <tableColumn id="52" name="16.8" dataDxfId="147"/>
    <tableColumn id="53" name="17.8" dataDxfId="146"/>
    <tableColumn id="54" name="18.8" dataDxfId="145"/>
    <tableColumn id="55" name="19.8" dataDxfId="144"/>
    <tableColumn id="56" name="20.8" dataDxfId="143"/>
    <tableColumn id="57" name="21.8" dataDxfId="142"/>
    <tableColumn id="58" name="22.8" dataDxfId="141"/>
    <tableColumn id="59" name="23.8" dataDxfId="140"/>
    <tableColumn id="60" name="24.8" dataDxfId="139"/>
    <tableColumn id="61" name="25.8" dataDxfId="138"/>
    <tableColumn id="62" name="26.8" dataDxfId="137"/>
    <tableColumn id="63" name="27.8" dataDxfId="136"/>
    <tableColumn id="64" name="28.8" dataDxfId="135"/>
    <tableColumn id="65" name="29.8" dataDxfId="134"/>
    <tableColumn id="66" name="30.8" dataDxfId="133"/>
    <tableColumn id="67" name="31.8" dataDxfId="132"/>
    <tableColumn id="68" name="1.9" dataDxfId="131"/>
    <tableColumn id="69" name="2.9" dataDxfId="130"/>
    <tableColumn id="70" name="3.9" dataDxfId="129"/>
    <tableColumn id="71" name="4.9" dataDxfId="128"/>
    <tableColumn id="72" name="5.9" dataDxfId="127"/>
    <tableColumn id="73" name="6.9" dataDxfId="126"/>
    <tableColumn id="74" name="7.9" dataDxfId="125"/>
    <tableColumn id="75" name="8.9" dataDxfId="124"/>
    <tableColumn id="76" name="9.9" dataDxfId="123"/>
    <tableColumn id="77" name="10.9" dataDxfId="122"/>
    <tableColumn id="78" name="11.9" dataDxfId="121"/>
    <tableColumn id="79" name="12.9" dataDxfId="120"/>
    <tableColumn id="80" name="13.9" dataDxfId="119"/>
    <tableColumn id="81" name="14.9" dataDxfId="118"/>
    <tableColumn id="82" name="15.9" dataDxfId="117"/>
    <tableColumn id="83" name="16.9" dataDxfId="116"/>
    <tableColumn id="84" name="17.9" dataDxfId="115"/>
    <tableColumn id="85" name="18.9" dataDxfId="114"/>
    <tableColumn id="86" name="19.9" dataDxfId="113"/>
    <tableColumn id="87" name="20.9" dataDxfId="112"/>
    <tableColumn id="88" name="21.9" dataDxfId="111"/>
    <tableColumn id="89" name="22.9" dataDxfId="110"/>
    <tableColumn id="90" name="23.9" dataDxfId="109"/>
    <tableColumn id="91" name="24.9" dataDxfId="108"/>
    <tableColumn id="92" name="25.9" dataDxfId="107"/>
    <tableColumn id="93" name="26.9" dataDxfId="106"/>
    <tableColumn id="94" name="27.9" dataDxfId="105"/>
    <tableColumn id="95" name="28.9" dataDxfId="104"/>
    <tableColumn id="96" name="9.29" dataDxfId="103"/>
    <tableColumn id="97" name="9.30" dataDxfId="10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Do sloupců F až CQ zadejte data pro třetí čtvrtletí. Jméno a příjmení a údaje o dovolené, osobním volnu a nemocenské se aktualizují automaticky."/>
    </ext>
  </extLst>
</table>
</file>

<file path=xl/tables/table5.xml><?xml version="1.0" encoding="utf-8"?>
<table xmlns="http://schemas.openxmlformats.org/spreadsheetml/2006/main" id="5" name="ČtvrtéČtvrtletí" displayName="ČtvrtéČtvrtletí" ref="A5:CS36" totalsRowShown="0" headerRowDxfId="98" dataDxfId="97">
  <autoFilter ref="A5:CS36"/>
  <tableColumns count="97">
    <tableColumn id="1" name="Příjmení" dataDxfId="96">
      <calculatedColumnFormula>IF(ISBLANK('Souhrn od začátku roku'!A6),"",'Souhrn od začátku roku'!A6)</calculatedColumnFormula>
    </tableColumn>
    <tableColumn id="2" name="Jméno" dataDxfId="95">
      <calculatedColumnFormula>IF(ISBLANK('Souhrn od začátku roku'!B6),"",'Souhrn od začátku roku'!B6)</calculatedColumnFormula>
    </tableColumn>
    <tableColumn id="3" name="Dovolená" dataDxfId="94">
      <calculatedColumnFormula>COUNTIF($F6:$CS6, "D")</calculatedColumnFormula>
    </tableColumn>
    <tableColumn id="4" name="Osobní volno" dataDxfId="93">
      <calculatedColumnFormula>COUNTIF($F6:CS6, "O")</calculatedColumnFormula>
    </tableColumn>
    <tableColumn id="5" name="Nemoc" dataDxfId="92">
      <calculatedColumnFormula>COUNTIF($F6:CS6, "N")</calculatedColumnFormula>
    </tableColumn>
    <tableColumn id="6" name="1.10" dataDxfId="91"/>
    <tableColumn id="7" name="2.10" dataDxfId="90"/>
    <tableColumn id="8" name="3.10" dataDxfId="89"/>
    <tableColumn id="9" name="4.10" dataDxfId="88"/>
    <tableColumn id="10" name="5.10" dataDxfId="87"/>
    <tableColumn id="11" name="6.10" dataDxfId="86"/>
    <tableColumn id="12" name="7.10" dataDxfId="85"/>
    <tableColumn id="13" name="8.10" dataDxfId="84"/>
    <tableColumn id="14" name="9.10" dataDxfId="83"/>
    <tableColumn id="15" name="10.10" dataDxfId="82"/>
    <tableColumn id="16" name="11.10" dataDxfId="81"/>
    <tableColumn id="17" name="12.10" dataDxfId="80"/>
    <tableColumn id="18" name="13.10" dataDxfId="79"/>
    <tableColumn id="19" name="14.10" dataDxfId="78"/>
    <tableColumn id="20" name="15.10" dataDxfId="77"/>
    <tableColumn id="21" name="16.10" dataDxfId="76"/>
    <tableColumn id="22" name="17.10" dataDxfId="75"/>
    <tableColumn id="23" name="18.10" dataDxfId="74"/>
    <tableColumn id="24" name="19.10" dataDxfId="73"/>
    <tableColumn id="25" name="20.10" dataDxfId="72"/>
    <tableColumn id="26" name="21.10" dataDxfId="71"/>
    <tableColumn id="27" name="22.10" dataDxfId="70"/>
    <tableColumn id="28" name="23.10" dataDxfId="69"/>
    <tableColumn id="29" name="24.10" dataDxfId="68"/>
    <tableColumn id="30" name="25.10" dataDxfId="67"/>
    <tableColumn id="31" name="26.10" dataDxfId="66"/>
    <tableColumn id="32" name="27.10" dataDxfId="65"/>
    <tableColumn id="33" name="28.10" dataDxfId="64"/>
    <tableColumn id="34" name="29.10" dataDxfId="63"/>
    <tableColumn id="35" name="30.10" dataDxfId="62"/>
    <tableColumn id="36" name="31.10" dataDxfId="61"/>
    <tableColumn id="37" name="1.11" dataDxfId="60"/>
    <tableColumn id="38" name="2.11" dataDxfId="59"/>
    <tableColumn id="39" name="3.11" dataDxfId="58"/>
    <tableColumn id="40" name="4.11" dataDxfId="57"/>
    <tableColumn id="41" name="5.11" dataDxfId="56"/>
    <tableColumn id="42" name="6.11" dataDxfId="55"/>
    <tableColumn id="43" name="7.11" dataDxfId="54"/>
    <tableColumn id="44" name="8.11" dataDxfId="53"/>
    <tableColumn id="45" name="9.11" dataDxfId="52"/>
    <tableColumn id="46" name="10.11" dataDxfId="51"/>
    <tableColumn id="47" name="11.11" dataDxfId="50"/>
    <tableColumn id="48" name="12.11" dataDxfId="49"/>
    <tableColumn id="49" name="13.11" dataDxfId="48"/>
    <tableColumn id="50" name="14.11" dataDxfId="47"/>
    <tableColumn id="51" name="15.11" dataDxfId="46"/>
    <tableColumn id="52" name="16.11" dataDxfId="45"/>
    <tableColumn id="53" name="17.11" dataDxfId="44"/>
    <tableColumn id="54" name="18.11" dataDxfId="43"/>
    <tableColumn id="55" name="19.11" dataDxfId="42"/>
    <tableColumn id="56" name="20.11" dataDxfId="41"/>
    <tableColumn id="57" name="21.11" dataDxfId="40"/>
    <tableColumn id="58" name="22.11" dataDxfId="39"/>
    <tableColumn id="59" name="23.11" dataDxfId="38"/>
    <tableColumn id="60" name="24.11" dataDxfId="37"/>
    <tableColumn id="61" name="25.11" dataDxfId="36"/>
    <tableColumn id="62" name="26.11" dataDxfId="35"/>
    <tableColumn id="63" name="27.11" dataDxfId="34"/>
    <tableColumn id="64" name="28.11" dataDxfId="33"/>
    <tableColumn id="65" name="29.11" dataDxfId="32"/>
    <tableColumn id="66" name="30.11" dataDxfId="31"/>
    <tableColumn id="67" name="1.12" dataDxfId="30"/>
    <tableColumn id="68" name="2.12" dataDxfId="29"/>
    <tableColumn id="69" name="3.12" dataDxfId="28"/>
    <tableColumn id="70" name="4.12" dataDxfId="27"/>
    <tableColumn id="71" name="5.12" dataDxfId="26"/>
    <tableColumn id="72" name="6.12" dataDxfId="25"/>
    <tableColumn id="73" name="7.12" dataDxfId="24"/>
    <tableColumn id="74" name="8.12" dataDxfId="23"/>
    <tableColumn id="75" name="9.12" dataDxfId="22"/>
    <tableColumn id="76" name="10.12" dataDxfId="21"/>
    <tableColumn id="77" name="11.12" dataDxfId="20"/>
    <tableColumn id="78" name="12.12" dataDxfId="19"/>
    <tableColumn id="79" name="13.12" dataDxfId="18"/>
    <tableColumn id="80" name="14.12" dataDxfId="17"/>
    <tableColumn id="81" name="15.12" dataDxfId="16"/>
    <tableColumn id="82" name="16.12" dataDxfId="15"/>
    <tableColumn id="83" name="17.12" dataDxfId="14"/>
    <tableColumn id="84" name="18.12" dataDxfId="13"/>
    <tableColumn id="85" name="19.12" dataDxfId="12"/>
    <tableColumn id="86" name="20.12" dataDxfId="11"/>
    <tableColumn id="87" name="21.12" dataDxfId="10"/>
    <tableColumn id="88" name="22.12" dataDxfId="9"/>
    <tableColumn id="89" name="23.12" dataDxfId="8"/>
    <tableColumn id="90" name="24.12" dataDxfId="7"/>
    <tableColumn id="91" name="25.12" dataDxfId="6"/>
    <tableColumn id="92" name="26.12" dataDxfId="5"/>
    <tableColumn id="93" name="27.12" dataDxfId="4"/>
    <tableColumn id="94" name="28.12" dataDxfId="3"/>
    <tableColumn id="95" name="29.12" dataDxfId="2"/>
    <tableColumn id="96" name="30.12" dataDxfId="1"/>
    <tableColumn id="97" name="31.12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Do sloupců F až CQ zadejte data pro čtvrté čtvrtletí. Jméno a příjmení a údaje o dovolené, osobním volnu a nemocenské se aktualizují automatick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36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30" customHeight="1" x14ac:dyDescent="0.2"/>
  <cols>
    <col min="1" max="2" width="18.5" style="29" customWidth="1"/>
    <col min="3" max="4" width="18.375" style="29" customWidth="1"/>
    <col min="5" max="5" width="12.125" style="29" customWidth="1"/>
    <col min="6" max="6" width="15.875" style="29" customWidth="1"/>
    <col min="7" max="7" width="21.375" style="29" customWidth="1"/>
    <col min="8" max="8" width="16.375" style="29" customWidth="1"/>
    <col min="9" max="9" width="20.875" style="29" customWidth="1"/>
    <col min="10" max="10" width="21.375" style="29" customWidth="1"/>
    <col min="11" max="12" width="23.625" style="29" customWidth="1"/>
    <col min="13" max="16384" width="9" style="29"/>
  </cols>
  <sheetData>
    <row r="1" spans="1:12" ht="30" customHeight="1" x14ac:dyDescent="0.25">
      <c r="A1" s="23" t="s">
        <v>0</v>
      </c>
    </row>
    <row r="2" spans="1:12" ht="30" customHeight="1" x14ac:dyDescent="0.25">
      <c r="A2" s="24" t="s">
        <v>1</v>
      </c>
      <c r="B2" s="25"/>
      <c r="C2" s="25"/>
      <c r="D2" s="26"/>
      <c r="E2" s="26"/>
    </row>
    <row r="3" spans="1:12" ht="30" customHeight="1" x14ac:dyDescent="0.25">
      <c r="A3" s="34" t="s">
        <v>2</v>
      </c>
    </row>
    <row r="4" spans="1:12" ht="30" customHeight="1" x14ac:dyDescent="0.2">
      <c r="A4" s="37" t="str">
        <f>Název_společnosti</f>
        <v>Název společnosti</v>
      </c>
      <c r="B4" s="37"/>
      <c r="C4" s="37"/>
      <c r="D4" s="37"/>
      <c r="E4" s="37"/>
      <c r="F4" s="37"/>
      <c r="G4" s="37"/>
      <c r="H4" s="3" t="s">
        <v>12</v>
      </c>
      <c r="I4" s="1"/>
      <c r="J4" s="1"/>
      <c r="K4" s="1"/>
      <c r="L4" s="4"/>
    </row>
    <row r="5" spans="1:12" s="32" customFormat="1" ht="30" customHeight="1" x14ac:dyDescent="0.25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  <c r="G5" s="6" t="s">
        <v>10</v>
      </c>
      <c r="H5" s="6" t="s">
        <v>13</v>
      </c>
      <c r="I5" s="6" t="s">
        <v>14</v>
      </c>
      <c r="J5" s="6" t="s">
        <v>15</v>
      </c>
      <c r="K5" s="7" t="s">
        <v>16</v>
      </c>
      <c r="L5" s="7" t="s">
        <v>17</v>
      </c>
    </row>
    <row r="6" spans="1:12" ht="30" customHeight="1" x14ac:dyDescent="0.2">
      <c r="A6" s="8" t="s">
        <v>3</v>
      </c>
      <c r="B6" s="8" t="s">
        <v>4</v>
      </c>
      <c r="C6" s="9">
        <f>SUM('1. čtv.:4. čtv.'!C6)</f>
        <v>3</v>
      </c>
      <c r="D6" s="9">
        <f>SUM('1. čtv.:4. čtv.'!D6)</f>
        <v>0</v>
      </c>
      <c r="E6" s="9">
        <f>SUM('1. čtv.:4. čtv.'!E6)</f>
        <v>1</v>
      </c>
      <c r="F6" s="10" t="s">
        <v>9</v>
      </c>
      <c r="G6" s="8" t="s">
        <v>11</v>
      </c>
      <c r="H6" s="8" t="s">
        <v>4</v>
      </c>
      <c r="I6" s="35"/>
      <c r="J6" s="8"/>
      <c r="K6" s="11">
        <v>10</v>
      </c>
      <c r="L6" s="9">
        <f>K6-C6</f>
        <v>7</v>
      </c>
    </row>
    <row r="7" spans="1:12" ht="30" customHeight="1" x14ac:dyDescent="0.2">
      <c r="A7" s="8"/>
      <c r="B7" s="8"/>
      <c r="C7" s="9">
        <f>SUM('1. čtv.:4. čtv.'!C7)</f>
        <v>0</v>
      </c>
      <c r="D7" s="9">
        <f>SUM('1. čtv.:4. čtv.'!D7)</f>
        <v>0</v>
      </c>
      <c r="E7" s="9">
        <f>SUM('1. čtv.:4. čtv.'!E7)</f>
        <v>0</v>
      </c>
      <c r="F7" s="12"/>
      <c r="G7" s="8"/>
      <c r="H7" s="8"/>
      <c r="I7" s="35"/>
      <c r="J7" s="8"/>
      <c r="K7" s="11"/>
      <c r="L7" s="9">
        <f t="shared" ref="L7:L36" si="0">K7-C7</f>
        <v>0</v>
      </c>
    </row>
    <row r="8" spans="1:12" ht="30" customHeight="1" x14ac:dyDescent="0.2">
      <c r="A8" s="8"/>
      <c r="B8" s="8"/>
      <c r="C8" s="9">
        <f>SUM('1. čtv.:4. čtv.'!C8)</f>
        <v>0</v>
      </c>
      <c r="D8" s="9">
        <f>SUM('1. čtv.:4. čtv.'!D8)</f>
        <v>0</v>
      </c>
      <c r="E8" s="9">
        <f>SUM('1. čtv.:4. čtv.'!E8)</f>
        <v>0</v>
      </c>
      <c r="F8" s="10"/>
      <c r="G8" s="8"/>
      <c r="H8" s="8"/>
      <c r="I8" s="35"/>
      <c r="J8" s="8"/>
      <c r="K8" s="11"/>
      <c r="L8" s="9">
        <f t="shared" si="0"/>
        <v>0</v>
      </c>
    </row>
    <row r="9" spans="1:12" ht="30" customHeight="1" x14ac:dyDescent="0.2">
      <c r="A9" s="8"/>
      <c r="B9" s="8"/>
      <c r="C9" s="9">
        <f>SUM('1. čtv.:4. čtv.'!C9)</f>
        <v>0</v>
      </c>
      <c r="D9" s="9">
        <f>SUM('1. čtv.:4. čtv.'!D9)</f>
        <v>0</v>
      </c>
      <c r="E9" s="9">
        <f>SUM('1. čtv.:4. čtv.'!E9)</f>
        <v>0</v>
      </c>
      <c r="F9" s="10"/>
      <c r="G9" s="8"/>
      <c r="H9" s="8"/>
      <c r="I9" s="35"/>
      <c r="J9" s="8"/>
      <c r="K9" s="11"/>
      <c r="L9" s="9">
        <f t="shared" si="0"/>
        <v>0</v>
      </c>
    </row>
    <row r="10" spans="1:12" ht="30" customHeight="1" x14ac:dyDescent="0.2">
      <c r="A10" s="8"/>
      <c r="B10" s="8"/>
      <c r="C10" s="9">
        <f>SUM('1. čtv.:4. čtv.'!C10)</f>
        <v>0</v>
      </c>
      <c r="D10" s="9">
        <f>SUM('1. čtv.:4. čtv.'!D10)</f>
        <v>0</v>
      </c>
      <c r="E10" s="9">
        <f>SUM('1. čtv.:4. čtv.'!E10)</f>
        <v>0</v>
      </c>
      <c r="F10" s="10"/>
      <c r="G10" s="8"/>
      <c r="H10" s="8"/>
      <c r="I10" s="35"/>
      <c r="J10" s="8"/>
      <c r="K10" s="11"/>
      <c r="L10" s="9">
        <f t="shared" si="0"/>
        <v>0</v>
      </c>
    </row>
    <row r="11" spans="1:12" ht="30" customHeight="1" x14ac:dyDescent="0.2">
      <c r="A11" s="8"/>
      <c r="B11" s="8"/>
      <c r="C11" s="9">
        <f>SUM('1. čtv.:4. čtv.'!C11)</f>
        <v>0</v>
      </c>
      <c r="D11" s="9">
        <f>SUM('1. čtv.:4. čtv.'!D11)</f>
        <v>0</v>
      </c>
      <c r="E11" s="9">
        <f>SUM('1. čtv.:4. čtv.'!E11)</f>
        <v>0</v>
      </c>
      <c r="F11" s="10"/>
      <c r="G11" s="8"/>
      <c r="H11" s="8"/>
      <c r="I11" s="35"/>
      <c r="J11" s="8"/>
      <c r="K11" s="11"/>
      <c r="L11" s="9">
        <f t="shared" si="0"/>
        <v>0</v>
      </c>
    </row>
    <row r="12" spans="1:12" ht="30" customHeight="1" x14ac:dyDescent="0.2">
      <c r="A12" s="8"/>
      <c r="B12" s="8"/>
      <c r="C12" s="9">
        <f>SUM('1. čtv.:4. čtv.'!C12)</f>
        <v>0</v>
      </c>
      <c r="D12" s="9">
        <f>SUM('1. čtv.:4. čtv.'!D12)</f>
        <v>0</v>
      </c>
      <c r="E12" s="9">
        <f>SUM('1. čtv.:4. čtv.'!E12)</f>
        <v>0</v>
      </c>
      <c r="F12" s="10"/>
      <c r="G12" s="8"/>
      <c r="H12" s="8"/>
      <c r="I12" s="35"/>
      <c r="J12" s="8"/>
      <c r="K12" s="11"/>
      <c r="L12" s="9">
        <f t="shared" si="0"/>
        <v>0</v>
      </c>
    </row>
    <row r="13" spans="1:12" ht="30" customHeight="1" x14ac:dyDescent="0.2">
      <c r="A13" s="8"/>
      <c r="B13" s="8"/>
      <c r="C13" s="9">
        <f>SUM('1. čtv.:4. čtv.'!C13)</f>
        <v>0</v>
      </c>
      <c r="D13" s="9">
        <f>SUM('1. čtv.:4. čtv.'!D13)</f>
        <v>0</v>
      </c>
      <c r="E13" s="9">
        <f>SUM('1. čtv.:4. čtv.'!E13)</f>
        <v>0</v>
      </c>
      <c r="F13" s="10"/>
      <c r="G13" s="8"/>
      <c r="H13" s="8"/>
      <c r="I13" s="35"/>
      <c r="J13" s="8"/>
      <c r="K13" s="11"/>
      <c r="L13" s="9">
        <f t="shared" si="0"/>
        <v>0</v>
      </c>
    </row>
    <row r="14" spans="1:12" ht="30" customHeight="1" x14ac:dyDescent="0.2">
      <c r="A14" s="8"/>
      <c r="B14" s="8"/>
      <c r="C14" s="9">
        <f>SUM('1. čtv.:4. čtv.'!C14)</f>
        <v>0</v>
      </c>
      <c r="D14" s="9">
        <f>SUM('1. čtv.:4. čtv.'!D14)</f>
        <v>0</v>
      </c>
      <c r="E14" s="9">
        <f>SUM('1. čtv.:4. čtv.'!E14)</f>
        <v>0</v>
      </c>
      <c r="F14" s="10"/>
      <c r="G14" s="8"/>
      <c r="H14" s="8"/>
      <c r="I14" s="35"/>
      <c r="J14" s="8"/>
      <c r="K14" s="11"/>
      <c r="L14" s="9">
        <f t="shared" si="0"/>
        <v>0</v>
      </c>
    </row>
    <row r="15" spans="1:12" ht="30" customHeight="1" x14ac:dyDescent="0.2">
      <c r="A15" s="8"/>
      <c r="B15" s="8"/>
      <c r="C15" s="9">
        <f>SUM('1. čtv.:4. čtv.'!C15)</f>
        <v>0</v>
      </c>
      <c r="D15" s="9">
        <f>SUM('1. čtv.:4. čtv.'!D15)</f>
        <v>0</v>
      </c>
      <c r="E15" s="9">
        <f>SUM('1. čtv.:4. čtv.'!E15)</f>
        <v>0</v>
      </c>
      <c r="F15" s="10"/>
      <c r="G15" s="8"/>
      <c r="H15" s="8"/>
      <c r="I15" s="35"/>
      <c r="J15" s="8"/>
      <c r="K15" s="11"/>
      <c r="L15" s="9">
        <f t="shared" si="0"/>
        <v>0</v>
      </c>
    </row>
    <row r="16" spans="1:12" ht="30" customHeight="1" x14ac:dyDescent="0.2">
      <c r="A16" s="8"/>
      <c r="B16" s="8"/>
      <c r="C16" s="9">
        <f>SUM('1. čtv.:4. čtv.'!C16)</f>
        <v>0</v>
      </c>
      <c r="D16" s="9">
        <f>SUM('1. čtv.:4. čtv.'!D16)</f>
        <v>0</v>
      </c>
      <c r="E16" s="9">
        <f>SUM('1. čtv.:4. čtv.'!E16)</f>
        <v>0</v>
      </c>
      <c r="F16" s="10"/>
      <c r="G16" s="8"/>
      <c r="H16" s="8"/>
      <c r="I16" s="35"/>
      <c r="J16" s="8"/>
      <c r="K16" s="11"/>
      <c r="L16" s="9">
        <f t="shared" si="0"/>
        <v>0</v>
      </c>
    </row>
    <row r="17" spans="1:12" ht="30" customHeight="1" x14ac:dyDescent="0.2">
      <c r="A17" s="8"/>
      <c r="B17" s="8"/>
      <c r="C17" s="9">
        <f>SUM('1. čtv.:4. čtv.'!C17)</f>
        <v>0</v>
      </c>
      <c r="D17" s="9">
        <f>SUM('1. čtv.:4. čtv.'!D17)</f>
        <v>0</v>
      </c>
      <c r="E17" s="9">
        <f>SUM('1. čtv.:4. čtv.'!E17)</f>
        <v>0</v>
      </c>
      <c r="F17" s="12"/>
      <c r="G17" s="8"/>
      <c r="H17" s="8"/>
      <c r="I17" s="35"/>
      <c r="J17" s="8"/>
      <c r="K17" s="11"/>
      <c r="L17" s="9">
        <f t="shared" si="0"/>
        <v>0</v>
      </c>
    </row>
    <row r="18" spans="1:12" ht="30" customHeight="1" x14ac:dyDescent="0.2">
      <c r="A18" s="8"/>
      <c r="B18" s="8"/>
      <c r="C18" s="9">
        <f>SUM('1. čtv.:4. čtv.'!C18)</f>
        <v>0</v>
      </c>
      <c r="D18" s="9">
        <f>SUM('1. čtv.:4. čtv.'!D18)</f>
        <v>0</v>
      </c>
      <c r="E18" s="9">
        <f>SUM('1. čtv.:4. čtv.'!E18)</f>
        <v>0</v>
      </c>
      <c r="F18" s="12"/>
      <c r="G18" s="8"/>
      <c r="H18" s="8"/>
      <c r="I18" s="35"/>
      <c r="J18" s="8"/>
      <c r="K18" s="11"/>
      <c r="L18" s="9">
        <f t="shared" si="0"/>
        <v>0</v>
      </c>
    </row>
    <row r="19" spans="1:12" ht="30" customHeight="1" x14ac:dyDescent="0.2">
      <c r="A19" s="8"/>
      <c r="B19" s="8"/>
      <c r="C19" s="9">
        <f>SUM('1. čtv.:4. čtv.'!C19)</f>
        <v>0</v>
      </c>
      <c r="D19" s="9">
        <f>SUM('1. čtv.:4. čtv.'!D19)</f>
        <v>0</v>
      </c>
      <c r="E19" s="9">
        <f>SUM('1. čtv.:4. čtv.'!E19)</f>
        <v>0</v>
      </c>
      <c r="F19" s="12"/>
      <c r="G19" s="8"/>
      <c r="H19" s="8"/>
      <c r="I19" s="35"/>
      <c r="J19" s="8"/>
      <c r="K19" s="11"/>
      <c r="L19" s="9">
        <f t="shared" si="0"/>
        <v>0</v>
      </c>
    </row>
    <row r="20" spans="1:12" ht="30" customHeight="1" x14ac:dyDescent="0.2">
      <c r="A20" s="8"/>
      <c r="B20" s="8"/>
      <c r="C20" s="9">
        <f>SUM('1. čtv.:4. čtv.'!C20)</f>
        <v>0</v>
      </c>
      <c r="D20" s="9">
        <f>SUM('1. čtv.:4. čtv.'!D20)</f>
        <v>0</v>
      </c>
      <c r="E20" s="9">
        <f>SUM('1. čtv.:4. čtv.'!E20)</f>
        <v>0</v>
      </c>
      <c r="F20" s="12"/>
      <c r="G20" s="8"/>
      <c r="H20" s="8"/>
      <c r="I20" s="35"/>
      <c r="J20" s="8"/>
      <c r="K20" s="11"/>
      <c r="L20" s="9">
        <f t="shared" si="0"/>
        <v>0</v>
      </c>
    </row>
    <row r="21" spans="1:12" ht="30" customHeight="1" x14ac:dyDescent="0.2">
      <c r="A21" s="8"/>
      <c r="B21" s="8"/>
      <c r="C21" s="9">
        <f>SUM('1. čtv.:4. čtv.'!C21)</f>
        <v>0</v>
      </c>
      <c r="D21" s="9">
        <f>SUM('1. čtv.:4. čtv.'!D21)</f>
        <v>0</v>
      </c>
      <c r="E21" s="9">
        <f>SUM('1. čtv.:4. čtv.'!E21)</f>
        <v>0</v>
      </c>
      <c r="F21" s="12"/>
      <c r="G21" s="8"/>
      <c r="H21" s="8"/>
      <c r="I21" s="35"/>
      <c r="J21" s="8"/>
      <c r="K21" s="11"/>
      <c r="L21" s="9">
        <f t="shared" si="0"/>
        <v>0</v>
      </c>
    </row>
    <row r="22" spans="1:12" ht="30" customHeight="1" x14ac:dyDescent="0.2">
      <c r="A22" s="8"/>
      <c r="B22" s="8"/>
      <c r="C22" s="9">
        <f>SUM('1. čtv.:4. čtv.'!C22)</f>
        <v>0</v>
      </c>
      <c r="D22" s="9">
        <f>SUM('1. čtv.:4. čtv.'!D22)</f>
        <v>0</v>
      </c>
      <c r="E22" s="9">
        <f>SUM('1. čtv.:4. čtv.'!E22)</f>
        <v>0</v>
      </c>
      <c r="F22" s="12"/>
      <c r="G22" s="8"/>
      <c r="H22" s="8"/>
      <c r="I22" s="35"/>
      <c r="J22" s="8"/>
      <c r="K22" s="11"/>
      <c r="L22" s="9">
        <f t="shared" si="0"/>
        <v>0</v>
      </c>
    </row>
    <row r="23" spans="1:12" ht="30" customHeight="1" x14ac:dyDescent="0.2">
      <c r="A23" s="8"/>
      <c r="B23" s="8"/>
      <c r="C23" s="9">
        <f>SUM('1. čtv.:4. čtv.'!C23)</f>
        <v>0</v>
      </c>
      <c r="D23" s="9">
        <f>SUM('1. čtv.:4. čtv.'!D23)</f>
        <v>0</v>
      </c>
      <c r="E23" s="9">
        <f>SUM('1. čtv.:4. čtv.'!E23)</f>
        <v>0</v>
      </c>
      <c r="F23" s="12"/>
      <c r="G23" s="8"/>
      <c r="H23" s="8"/>
      <c r="I23" s="35"/>
      <c r="J23" s="8"/>
      <c r="K23" s="11"/>
      <c r="L23" s="9">
        <f t="shared" si="0"/>
        <v>0</v>
      </c>
    </row>
    <row r="24" spans="1:12" ht="30" customHeight="1" x14ac:dyDescent="0.2">
      <c r="A24" s="8"/>
      <c r="B24" s="8"/>
      <c r="C24" s="9">
        <f>SUM('1. čtv.:4. čtv.'!C24)</f>
        <v>0</v>
      </c>
      <c r="D24" s="9">
        <f>SUM('1. čtv.:4. čtv.'!D24)</f>
        <v>0</v>
      </c>
      <c r="E24" s="9">
        <f>SUM('1. čtv.:4. čtv.'!E24)</f>
        <v>0</v>
      </c>
      <c r="F24" s="12"/>
      <c r="G24" s="8"/>
      <c r="H24" s="8"/>
      <c r="I24" s="35"/>
      <c r="J24" s="8"/>
      <c r="K24" s="11"/>
      <c r="L24" s="9">
        <f t="shared" si="0"/>
        <v>0</v>
      </c>
    </row>
    <row r="25" spans="1:12" ht="30" customHeight="1" x14ac:dyDescent="0.2">
      <c r="A25" s="8"/>
      <c r="B25" s="8"/>
      <c r="C25" s="9">
        <f>SUM('1. čtv.:4. čtv.'!C25)</f>
        <v>0</v>
      </c>
      <c r="D25" s="9">
        <f>SUM('1. čtv.:4. čtv.'!D25)</f>
        <v>0</v>
      </c>
      <c r="E25" s="9">
        <f>SUM('1. čtv.:4. čtv.'!E25)</f>
        <v>0</v>
      </c>
      <c r="F25" s="12"/>
      <c r="G25" s="8"/>
      <c r="H25" s="8"/>
      <c r="I25" s="35"/>
      <c r="J25" s="8"/>
      <c r="K25" s="11"/>
      <c r="L25" s="9">
        <f t="shared" si="0"/>
        <v>0</v>
      </c>
    </row>
    <row r="26" spans="1:12" ht="30" customHeight="1" x14ac:dyDescent="0.2">
      <c r="A26" s="8"/>
      <c r="B26" s="8"/>
      <c r="C26" s="9">
        <f>SUM('1. čtv.:4. čtv.'!C26)</f>
        <v>0</v>
      </c>
      <c r="D26" s="9">
        <f>SUM('1. čtv.:4. čtv.'!D26)</f>
        <v>0</v>
      </c>
      <c r="E26" s="9">
        <f>SUM('1. čtv.:4. čtv.'!E26)</f>
        <v>0</v>
      </c>
      <c r="F26" s="12"/>
      <c r="G26" s="8"/>
      <c r="H26" s="8"/>
      <c r="I26" s="35"/>
      <c r="J26" s="8"/>
      <c r="K26" s="11"/>
      <c r="L26" s="9">
        <f t="shared" si="0"/>
        <v>0</v>
      </c>
    </row>
    <row r="27" spans="1:12" ht="30" customHeight="1" x14ac:dyDescent="0.2">
      <c r="A27" s="8"/>
      <c r="B27" s="8"/>
      <c r="C27" s="9">
        <f>SUM('1. čtv.:4. čtv.'!C27)</f>
        <v>0</v>
      </c>
      <c r="D27" s="9">
        <f>SUM('1. čtv.:4. čtv.'!D27)</f>
        <v>0</v>
      </c>
      <c r="E27" s="9">
        <f>SUM('1. čtv.:4. čtv.'!E27)</f>
        <v>0</v>
      </c>
      <c r="F27" s="12"/>
      <c r="G27" s="8"/>
      <c r="H27" s="8"/>
      <c r="I27" s="35"/>
      <c r="J27" s="8"/>
      <c r="K27" s="11"/>
      <c r="L27" s="9">
        <f t="shared" si="0"/>
        <v>0</v>
      </c>
    </row>
    <row r="28" spans="1:12" ht="30" customHeight="1" x14ac:dyDescent="0.2">
      <c r="A28" s="8"/>
      <c r="B28" s="8"/>
      <c r="C28" s="9">
        <f>SUM('1. čtv.:4. čtv.'!C28)</f>
        <v>0</v>
      </c>
      <c r="D28" s="9">
        <f>SUM('1. čtv.:4. čtv.'!D28)</f>
        <v>0</v>
      </c>
      <c r="E28" s="9">
        <f>SUM('1. čtv.:4. čtv.'!E28)</f>
        <v>0</v>
      </c>
      <c r="F28" s="12"/>
      <c r="G28" s="8"/>
      <c r="H28" s="8"/>
      <c r="I28" s="35"/>
      <c r="J28" s="8"/>
      <c r="K28" s="11"/>
      <c r="L28" s="9">
        <f t="shared" si="0"/>
        <v>0</v>
      </c>
    </row>
    <row r="29" spans="1:12" ht="30" customHeight="1" x14ac:dyDescent="0.2">
      <c r="A29" s="8"/>
      <c r="B29" s="8"/>
      <c r="C29" s="9">
        <f>SUM('1. čtv.:4. čtv.'!C29)</f>
        <v>0</v>
      </c>
      <c r="D29" s="9">
        <f>SUM('1. čtv.:4. čtv.'!D29)</f>
        <v>0</v>
      </c>
      <c r="E29" s="9">
        <f>SUM('1. čtv.:4. čtv.'!E29)</f>
        <v>0</v>
      </c>
      <c r="F29" s="12"/>
      <c r="G29" s="8"/>
      <c r="H29" s="8"/>
      <c r="I29" s="35"/>
      <c r="J29" s="8"/>
      <c r="K29" s="11"/>
      <c r="L29" s="9">
        <f t="shared" si="0"/>
        <v>0</v>
      </c>
    </row>
    <row r="30" spans="1:12" ht="30" customHeight="1" x14ac:dyDescent="0.2">
      <c r="A30" s="8"/>
      <c r="B30" s="8"/>
      <c r="C30" s="9">
        <f>SUM('1. čtv.:4. čtv.'!C30)</f>
        <v>0</v>
      </c>
      <c r="D30" s="9">
        <f>SUM('1. čtv.:4. čtv.'!D30)</f>
        <v>0</v>
      </c>
      <c r="E30" s="9">
        <f>SUM('1. čtv.:4. čtv.'!E30)</f>
        <v>0</v>
      </c>
      <c r="F30" s="12"/>
      <c r="G30" s="8"/>
      <c r="H30" s="8"/>
      <c r="I30" s="35"/>
      <c r="J30" s="8"/>
      <c r="K30" s="11"/>
      <c r="L30" s="9">
        <f t="shared" si="0"/>
        <v>0</v>
      </c>
    </row>
    <row r="31" spans="1:12" ht="30" customHeight="1" x14ac:dyDescent="0.2">
      <c r="A31" s="8"/>
      <c r="B31" s="8"/>
      <c r="C31" s="9">
        <f>SUM('1. čtv.:4. čtv.'!C31)</f>
        <v>0</v>
      </c>
      <c r="D31" s="9">
        <f>SUM('1. čtv.:4. čtv.'!D31)</f>
        <v>0</v>
      </c>
      <c r="E31" s="9">
        <f>SUM('1. čtv.:4. čtv.'!E31)</f>
        <v>0</v>
      </c>
      <c r="F31" s="12"/>
      <c r="G31" s="8"/>
      <c r="H31" s="8"/>
      <c r="I31" s="35"/>
      <c r="J31" s="8"/>
      <c r="K31" s="11"/>
      <c r="L31" s="9">
        <f t="shared" si="0"/>
        <v>0</v>
      </c>
    </row>
    <row r="32" spans="1:12" ht="30" customHeight="1" x14ac:dyDescent="0.2">
      <c r="A32" s="8"/>
      <c r="B32" s="8"/>
      <c r="C32" s="9">
        <f>SUM('1. čtv.:4. čtv.'!C32)</f>
        <v>0</v>
      </c>
      <c r="D32" s="9">
        <f>SUM('1. čtv.:4. čtv.'!D32)</f>
        <v>0</v>
      </c>
      <c r="E32" s="9">
        <f>SUM('1. čtv.:4. čtv.'!E32)</f>
        <v>0</v>
      </c>
      <c r="F32" s="12"/>
      <c r="G32" s="8"/>
      <c r="H32" s="8"/>
      <c r="I32" s="35"/>
      <c r="J32" s="8"/>
      <c r="K32" s="11"/>
      <c r="L32" s="9">
        <f t="shared" si="0"/>
        <v>0</v>
      </c>
    </row>
    <row r="33" spans="1:12" ht="30" customHeight="1" x14ac:dyDescent="0.2">
      <c r="A33" s="8"/>
      <c r="B33" s="8"/>
      <c r="C33" s="9">
        <f>SUM('1. čtv.:4. čtv.'!C33)</f>
        <v>0</v>
      </c>
      <c r="D33" s="9">
        <f>SUM('1. čtv.:4. čtv.'!D33)</f>
        <v>0</v>
      </c>
      <c r="E33" s="9">
        <f>SUM('1. čtv.:4. čtv.'!E33)</f>
        <v>0</v>
      </c>
      <c r="F33" s="12"/>
      <c r="G33" s="8"/>
      <c r="H33" s="8"/>
      <c r="I33" s="35"/>
      <c r="J33" s="8"/>
      <c r="K33" s="11"/>
      <c r="L33" s="9">
        <f t="shared" si="0"/>
        <v>0</v>
      </c>
    </row>
    <row r="34" spans="1:12" ht="30" customHeight="1" x14ac:dyDescent="0.2">
      <c r="A34" s="8"/>
      <c r="B34" s="8"/>
      <c r="C34" s="9">
        <f>SUM('1. čtv.:4. čtv.'!C34)</f>
        <v>0</v>
      </c>
      <c r="D34" s="9">
        <f>SUM('1. čtv.:4. čtv.'!D34)</f>
        <v>0</v>
      </c>
      <c r="E34" s="9">
        <f>SUM('1. čtv.:4. čtv.'!E34)</f>
        <v>0</v>
      </c>
      <c r="F34" s="12"/>
      <c r="G34" s="8"/>
      <c r="H34" s="8"/>
      <c r="I34" s="35"/>
      <c r="J34" s="8"/>
      <c r="K34" s="11"/>
      <c r="L34" s="9">
        <f t="shared" si="0"/>
        <v>0</v>
      </c>
    </row>
    <row r="35" spans="1:12" ht="30" customHeight="1" x14ac:dyDescent="0.2">
      <c r="A35" s="8"/>
      <c r="B35" s="8"/>
      <c r="C35" s="9">
        <f>SUM('1. čtv.:4. čtv.'!C35)</f>
        <v>0</v>
      </c>
      <c r="D35" s="9">
        <f>SUM('1. čtv.:4. čtv.'!D35)</f>
        <v>0</v>
      </c>
      <c r="E35" s="9">
        <f>SUM('1. čtv.:4. čtv.'!E35)</f>
        <v>0</v>
      </c>
      <c r="F35" s="12"/>
      <c r="G35" s="8"/>
      <c r="H35" s="8"/>
      <c r="I35" s="35"/>
      <c r="J35" s="8"/>
      <c r="K35" s="11"/>
      <c r="L35" s="9">
        <f t="shared" si="0"/>
        <v>0</v>
      </c>
    </row>
    <row r="36" spans="1:12" ht="30" customHeight="1" x14ac:dyDescent="0.2">
      <c r="A36" s="8"/>
      <c r="B36" s="8"/>
      <c r="C36" s="9">
        <f>SUM('1. čtv.:4. čtv.'!C36)</f>
        <v>0</v>
      </c>
      <c r="D36" s="9">
        <f>SUM('1. čtv.:4. čtv.'!D36)</f>
        <v>0</v>
      </c>
      <c r="E36" s="9">
        <f>SUM('1. čtv.:4. čtv.'!E36)</f>
        <v>0</v>
      </c>
      <c r="F36" s="12"/>
      <c r="G36" s="8"/>
      <c r="H36" s="8"/>
      <c r="I36" s="35"/>
      <c r="J36" s="8"/>
      <c r="K36" s="11"/>
      <c r="L36" s="9">
        <f t="shared" si="0"/>
        <v>0</v>
      </c>
    </row>
  </sheetData>
  <dataConsolidate/>
  <mergeCells count="1">
    <mergeCell ref="A4:G4"/>
  </mergeCells>
  <phoneticPr fontId="2" type="noConversion"/>
  <dataValidations count="16">
    <dataValidation allowBlank="1" showInputMessage="1" showErrorMessage="1" prompt="Název společnosti v této buňce se automaticky aktualizuje podle názvu společnosti zadaného v buňce A1." sqref="A4:G4"/>
    <dataValidation allowBlank="1" showInputMessage="1" showErrorMessage="1" prompt="V buňce je název tohoto listu. Do buňky níže zadejte datum." sqref="A2"/>
    <dataValidation allowBlank="1" showInputMessage="1" showErrorMessage="1" prompt="V tomto sešitě můžete sledovat docházku zaměstnanců. Na tomto listu zadejte do této buňky název společnosti a do tabulky Souhrn podrobnosti. Další listy obsahují čtvrtletní rozpisy." sqref="A1"/>
    <dataValidation allowBlank="1" showInputMessage="1" showErrorMessage="1" prompt="Do této buňky zadejte datum." sqref="A3"/>
    <dataValidation allowBlank="1" showInputMessage="1" showErrorMessage="1" prompt="Do sloupce pod tímto záhlavím zadejte příjmení. K vyhledání konkrétních položek použijte filtry v záhlaví." sqref="A5"/>
    <dataValidation allowBlank="1" showInputMessage="1" showErrorMessage="1" prompt="Do sloupce pod tímto záhlavím zadejte jméno." sqref="B5"/>
    <dataValidation allowBlank="1" showInputMessage="1" showErrorMessage="1" prompt="Ve sloupci s tímto záhlavím se aktualizuje automaticky číslo dovolené." sqref="C5"/>
    <dataValidation allowBlank="1" showInputMessage="1" showErrorMessage="1" prompt="Ve sloupci s tímto záhlavím se aktualizuje automaticky číslo osobního volna." sqref="D5"/>
    <dataValidation allowBlank="1" showInputMessage="1" showErrorMessage="1" prompt="Ve sloupci s tímto záhlavím se aktualizuje automaticky číslo nemocenské." sqref="E5"/>
    <dataValidation allowBlank="1" showInputMessage="1" showErrorMessage="1" prompt="Do sloupce pod tímto záhlavím zadejte rodné číslo zaměstnance." sqref="F5"/>
    <dataValidation allowBlank="1" showInputMessage="1" showErrorMessage="1" prompt="Do sloupce s tímto záhlavím zadejte pozici." sqref="G5"/>
    <dataValidation allowBlank="1" showInputMessage="1" showErrorMessage="1" prompt="Do sloupce pod tímto záhlavím zadejte jméno vedoucího." sqref="H5"/>
    <dataValidation allowBlank="1" showInputMessage="1" showErrorMessage="1" prompt="Do sloupce s tímto záhlavím zadejte datum přijetí." sqref="I5"/>
    <dataValidation allowBlank="1" showInputMessage="1" showErrorMessage="1" prompt="Do sloupce s tímto záhlavím zadejte komentáře." sqref="J5"/>
    <dataValidation allowBlank="1" showInputMessage="1" showErrorMessage="1" prompt="Ve sloupci s tímto záhlavím se automaticky vypočítá počet dní dovolené za rok." sqref="K5"/>
    <dataValidation allowBlank="1" showInputMessage="1" showErrorMessage="1" prompt="Ve sloupci s tímto záhlavím se automaticky vypočítá zbývající počet dní dovolené." sqref="L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D6:E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CQ36"/>
  <sheetViews>
    <sheetView showGridLines="0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625" defaultRowHeight="30" customHeight="1" x14ac:dyDescent="0.2"/>
  <cols>
    <col min="1" max="2" width="18.5" style="29" customWidth="1"/>
    <col min="3" max="4" width="18.375" style="29" customWidth="1"/>
    <col min="5" max="5" width="12.125" style="29" customWidth="1"/>
    <col min="6" max="95" width="9.875" style="29" customWidth="1"/>
    <col min="96" max="16384" width="8.625" style="29"/>
  </cols>
  <sheetData>
    <row r="1" spans="1:95" ht="30" customHeight="1" x14ac:dyDescent="0.25">
      <c r="A1" s="27" t="str">
        <f>Název_společnosti</f>
        <v>Název společnosti</v>
      </c>
    </row>
    <row r="2" spans="1:95" ht="30" customHeight="1" x14ac:dyDescent="0.25">
      <c r="A2" s="24" t="s">
        <v>18</v>
      </c>
      <c r="B2" s="28"/>
    </row>
    <row r="3" spans="1:95" ht="30" customHeight="1" x14ac:dyDescent="0.25">
      <c r="A3" s="34" t="s">
        <v>2</v>
      </c>
    </row>
    <row r="4" spans="1:95" s="1" customFormat="1" ht="30" customHeight="1" x14ac:dyDescent="0.2">
      <c r="A4" s="37" t="str">
        <f>Název_společnosti</f>
        <v>Název společnosti</v>
      </c>
      <c r="B4" s="37"/>
      <c r="C4" s="37"/>
      <c r="D4" s="37"/>
      <c r="E4" s="37"/>
      <c r="F4" s="37"/>
      <c r="G4" s="37"/>
      <c r="H4" s="30" t="s">
        <v>12</v>
      </c>
      <c r="L4" s="13"/>
      <c r="M4" s="2"/>
      <c r="N4" s="2"/>
      <c r="O4" s="3"/>
    </row>
    <row r="5" spans="1:95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26</v>
      </c>
      <c r="G5" s="33" t="s">
        <v>27</v>
      </c>
      <c r="H5" s="33" t="s">
        <v>28</v>
      </c>
      <c r="I5" s="33" t="s">
        <v>29</v>
      </c>
      <c r="J5" s="33" t="s">
        <v>30</v>
      </c>
      <c r="K5" s="33" t="s">
        <v>31</v>
      </c>
      <c r="L5" s="33" t="s">
        <v>32</v>
      </c>
      <c r="M5" s="33" t="s">
        <v>33</v>
      </c>
      <c r="N5" s="33" t="s">
        <v>34</v>
      </c>
      <c r="O5" s="33" t="s">
        <v>35</v>
      </c>
      <c r="P5" s="33" t="s">
        <v>36</v>
      </c>
      <c r="Q5" s="33" t="s">
        <v>37</v>
      </c>
      <c r="R5" s="33" t="s">
        <v>38</v>
      </c>
      <c r="S5" s="33" t="s">
        <v>39</v>
      </c>
      <c r="T5" s="33" t="s">
        <v>40</v>
      </c>
      <c r="U5" s="33" t="s">
        <v>42</v>
      </c>
      <c r="V5" s="33" t="s">
        <v>43</v>
      </c>
      <c r="W5" s="33" t="s">
        <v>44</v>
      </c>
      <c r="X5" s="33" t="s">
        <v>45</v>
      </c>
      <c r="Y5" s="33" t="s">
        <v>46</v>
      </c>
      <c r="Z5" s="33" t="s">
        <v>47</v>
      </c>
      <c r="AA5" s="33" t="s">
        <v>48</v>
      </c>
      <c r="AB5" s="33" t="s">
        <v>49</v>
      </c>
      <c r="AC5" s="33" t="s">
        <v>50</v>
      </c>
      <c r="AD5" s="33" t="s">
        <v>51</v>
      </c>
      <c r="AE5" s="33" t="s">
        <v>52</v>
      </c>
      <c r="AF5" s="33" t="s">
        <v>53</v>
      </c>
      <c r="AG5" s="33" t="s">
        <v>54</v>
      </c>
      <c r="AH5" s="33" t="s">
        <v>55</v>
      </c>
      <c r="AI5" s="33" t="s">
        <v>56</v>
      </c>
      <c r="AJ5" s="33" t="s">
        <v>57</v>
      </c>
      <c r="AK5" s="33" t="s">
        <v>58</v>
      </c>
      <c r="AL5" s="33" t="s">
        <v>59</v>
      </c>
      <c r="AM5" s="33" t="s">
        <v>60</v>
      </c>
      <c r="AN5" s="33" t="s">
        <v>61</v>
      </c>
      <c r="AO5" s="33" t="s">
        <v>62</v>
      </c>
      <c r="AP5" s="33" t="s">
        <v>63</v>
      </c>
      <c r="AQ5" s="33" t="s">
        <v>64</v>
      </c>
      <c r="AR5" s="33" t="s">
        <v>65</v>
      </c>
      <c r="AS5" s="33" t="s">
        <v>66</v>
      </c>
      <c r="AT5" s="33" t="s">
        <v>67</v>
      </c>
      <c r="AU5" s="33" t="s">
        <v>68</v>
      </c>
      <c r="AV5" s="33" t="s">
        <v>69</v>
      </c>
      <c r="AW5" s="33" t="s">
        <v>70</v>
      </c>
      <c r="AX5" s="33" t="s">
        <v>71</v>
      </c>
      <c r="AY5" s="33" t="s">
        <v>41</v>
      </c>
      <c r="AZ5" s="33" t="s">
        <v>72</v>
      </c>
      <c r="BA5" s="33" t="s">
        <v>73</v>
      </c>
      <c r="BB5" s="33" t="s">
        <v>74</v>
      </c>
      <c r="BC5" s="33" t="s">
        <v>75</v>
      </c>
      <c r="BD5" s="33" t="s">
        <v>76</v>
      </c>
      <c r="BE5" s="33" t="s">
        <v>77</v>
      </c>
      <c r="BF5" s="33" t="s">
        <v>78</v>
      </c>
      <c r="BG5" s="33" t="s">
        <v>79</v>
      </c>
      <c r="BH5" s="33" t="s">
        <v>80</v>
      </c>
      <c r="BI5" s="33" t="s">
        <v>81</v>
      </c>
      <c r="BJ5" s="33" t="s">
        <v>82</v>
      </c>
      <c r="BK5" s="33" t="s">
        <v>83</v>
      </c>
      <c r="BL5" s="33" t="s">
        <v>84</v>
      </c>
      <c r="BM5" s="33" t="s">
        <v>85</v>
      </c>
      <c r="BN5" s="33" t="s">
        <v>86</v>
      </c>
      <c r="BO5" s="33" t="s">
        <v>87</v>
      </c>
      <c r="BP5" s="33" t="s">
        <v>88</v>
      </c>
      <c r="BQ5" s="33" t="s">
        <v>89</v>
      </c>
      <c r="BR5" s="33" t="s">
        <v>90</v>
      </c>
      <c r="BS5" s="33" t="s">
        <v>91</v>
      </c>
      <c r="BT5" s="33" t="s">
        <v>92</v>
      </c>
      <c r="BU5" s="33" t="s">
        <v>93</v>
      </c>
      <c r="BV5" s="33" t="s">
        <v>94</v>
      </c>
      <c r="BW5" s="33" t="s">
        <v>95</v>
      </c>
      <c r="BX5" s="33" t="s">
        <v>96</v>
      </c>
      <c r="BY5" s="33" t="s">
        <v>97</v>
      </c>
      <c r="BZ5" s="33" t="s">
        <v>98</v>
      </c>
      <c r="CA5" s="33" t="s">
        <v>99</v>
      </c>
      <c r="CB5" s="33" t="s">
        <v>100</v>
      </c>
      <c r="CC5" s="33" t="s">
        <v>101</v>
      </c>
      <c r="CD5" s="33" t="s">
        <v>102</v>
      </c>
      <c r="CE5" s="33" t="s">
        <v>103</v>
      </c>
      <c r="CF5" s="33" t="s">
        <v>104</v>
      </c>
      <c r="CG5" s="33" t="s">
        <v>105</v>
      </c>
      <c r="CH5" s="33" t="s">
        <v>106</v>
      </c>
      <c r="CI5" s="33" t="s">
        <v>107</v>
      </c>
      <c r="CJ5" s="33" t="s">
        <v>108</v>
      </c>
      <c r="CK5" s="33" t="s">
        <v>109</v>
      </c>
      <c r="CL5" s="33" t="s">
        <v>110</v>
      </c>
      <c r="CM5" s="33" t="s">
        <v>111</v>
      </c>
      <c r="CN5" s="33" t="s">
        <v>112</v>
      </c>
      <c r="CO5" s="33" t="s">
        <v>113</v>
      </c>
      <c r="CP5" s="33" t="s">
        <v>114</v>
      </c>
      <c r="CQ5" s="33" t="s">
        <v>115</v>
      </c>
    </row>
    <row r="6" spans="1:95" ht="30" customHeight="1" x14ac:dyDescent="0.2">
      <c r="A6" s="14" t="str">
        <f>IF(ISBLANK('Souhrn od začátku roku'!A6),"",'Souhrn od začátku roku'!A6)</f>
        <v>Příjmení</v>
      </c>
      <c r="B6" s="14" t="str">
        <f>IF(ISBLANK('Souhrn od začátku roku'!B6),"",'Souhrn od začátku roku'!B6)</f>
        <v>Jméno</v>
      </c>
      <c r="C6" s="15">
        <f t="shared" ref="C6:C36" si="0">COUNTIF($F6:$CQ6, "D")</f>
        <v>3</v>
      </c>
      <c r="D6" s="15">
        <f t="shared" ref="D6:D36" si="1">COUNTIF($F6:$CQ6, "O")</f>
        <v>0</v>
      </c>
      <c r="E6" s="15">
        <f t="shared" ref="E6:E36" si="2">COUNTIF($F6:$CQ6, "N")</f>
        <v>1</v>
      </c>
      <c r="F6" s="10" t="s">
        <v>22</v>
      </c>
      <c r="G6" s="10" t="s">
        <v>22</v>
      </c>
      <c r="H6" s="10" t="s">
        <v>22</v>
      </c>
      <c r="I6" s="10"/>
      <c r="J6" s="10"/>
      <c r="K6" s="10"/>
      <c r="L6" s="10"/>
      <c r="M6" s="10" t="s">
        <v>23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30" customHeight="1" x14ac:dyDescent="0.2">
      <c r="A7" s="14" t="str">
        <f>IF(ISBLANK('Souhrn od začátku roku'!A7),"",'Souhrn od začátku roku'!A7)</f>
        <v/>
      </c>
      <c r="B7" s="14" t="str">
        <f>IF(ISBLANK('Souhrn od začátku roku'!B7),"",'Souhrn od začátku roku'!B7)</f>
        <v/>
      </c>
      <c r="C7" s="15">
        <f t="shared" si="0"/>
        <v>0</v>
      </c>
      <c r="D7" s="15">
        <f t="shared" si="1"/>
        <v>0</v>
      </c>
      <c r="E7" s="15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30" customHeight="1" x14ac:dyDescent="0.2">
      <c r="A8" s="14" t="str">
        <f>IF(ISBLANK('Souhrn od začátku roku'!A8),"",'Souhrn od začátku roku'!A8)</f>
        <v/>
      </c>
      <c r="B8" s="14" t="str">
        <f>IF(ISBLANK('Souhrn od začátku roku'!B8),"",'Souhrn od začátku roku'!B8)</f>
        <v/>
      </c>
      <c r="C8" s="15">
        <f t="shared" si="0"/>
        <v>0</v>
      </c>
      <c r="D8" s="15">
        <f t="shared" si="1"/>
        <v>0</v>
      </c>
      <c r="E8" s="15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30" customHeight="1" x14ac:dyDescent="0.2">
      <c r="A9" s="14" t="str">
        <f>IF(ISBLANK('Souhrn od začátku roku'!A9),"",'Souhrn od začátku roku'!A9)</f>
        <v/>
      </c>
      <c r="B9" s="14" t="str">
        <f>IF(ISBLANK('Souhrn od začátku roku'!B9),"",'Souhrn od začátku roku'!B9)</f>
        <v/>
      </c>
      <c r="C9" s="15">
        <f t="shared" si="0"/>
        <v>0</v>
      </c>
      <c r="D9" s="15">
        <f t="shared" si="1"/>
        <v>0</v>
      </c>
      <c r="E9" s="15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30" customHeight="1" x14ac:dyDescent="0.2">
      <c r="A10" s="14" t="str">
        <f>IF(ISBLANK('Souhrn od začátku roku'!A10),"",'Souhrn od začátku roku'!A10)</f>
        <v/>
      </c>
      <c r="B10" s="14" t="str">
        <f>IF(ISBLANK('Souhrn od začátku roku'!B10),"",'Souhrn od začátku roku'!B10)</f>
        <v/>
      </c>
      <c r="C10" s="15">
        <f t="shared" si="0"/>
        <v>0</v>
      </c>
      <c r="D10" s="15">
        <f t="shared" si="1"/>
        <v>0</v>
      </c>
      <c r="E10" s="15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30" customHeight="1" x14ac:dyDescent="0.2">
      <c r="A11" s="14" t="str">
        <f>IF(ISBLANK('Souhrn od začátku roku'!A11),"",'Souhrn od začátku roku'!A11)</f>
        <v/>
      </c>
      <c r="B11" s="14" t="str">
        <f>IF(ISBLANK('Souhrn od začátku roku'!B11),"",'Souhrn od začátku roku'!B11)</f>
        <v/>
      </c>
      <c r="C11" s="15">
        <f t="shared" si="0"/>
        <v>0</v>
      </c>
      <c r="D11" s="15">
        <f t="shared" si="1"/>
        <v>0</v>
      </c>
      <c r="E11" s="15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30" customHeight="1" x14ac:dyDescent="0.2">
      <c r="A12" s="14" t="str">
        <f>IF(ISBLANK('Souhrn od začátku roku'!A12),"",'Souhrn od začátku roku'!A12)</f>
        <v/>
      </c>
      <c r="B12" s="14" t="str">
        <f>IF(ISBLANK('Souhrn od začátku roku'!B12),"",'Souhrn od začátku roku'!B12)</f>
        <v/>
      </c>
      <c r="C12" s="15">
        <f t="shared" si="0"/>
        <v>0</v>
      </c>
      <c r="D12" s="15">
        <f t="shared" si="1"/>
        <v>0</v>
      </c>
      <c r="E12" s="15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30" customHeight="1" x14ac:dyDescent="0.2">
      <c r="A13" s="14" t="str">
        <f>IF(ISBLANK('Souhrn od začátku roku'!A13),"",'Souhrn od začátku roku'!A13)</f>
        <v/>
      </c>
      <c r="B13" s="14" t="str">
        <f>IF(ISBLANK('Souhrn od začátku roku'!B13),"",'Souhrn od začátku roku'!B13)</f>
        <v/>
      </c>
      <c r="C13" s="15">
        <f t="shared" si="0"/>
        <v>0</v>
      </c>
      <c r="D13" s="15">
        <f t="shared" si="1"/>
        <v>0</v>
      </c>
      <c r="E13" s="15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30" customHeight="1" x14ac:dyDescent="0.2">
      <c r="A14" s="14" t="str">
        <f>IF(ISBLANK('Souhrn od začátku roku'!A14),"",'Souhrn od začátku roku'!A14)</f>
        <v/>
      </c>
      <c r="B14" s="14" t="str">
        <f>IF(ISBLANK('Souhrn od začátku roku'!B14),"",'Souhrn od začátku roku'!B14)</f>
        <v/>
      </c>
      <c r="C14" s="15">
        <f t="shared" si="0"/>
        <v>0</v>
      </c>
      <c r="D14" s="15">
        <f t="shared" si="1"/>
        <v>0</v>
      </c>
      <c r="E14" s="15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30" customHeight="1" x14ac:dyDescent="0.2">
      <c r="A15" s="14" t="str">
        <f>IF(ISBLANK('Souhrn od začátku roku'!A15),"",'Souhrn od začátku roku'!A15)</f>
        <v/>
      </c>
      <c r="B15" s="14" t="str">
        <f>IF(ISBLANK('Souhrn od začátku roku'!B15),"",'Souhrn od začátku roku'!B15)</f>
        <v/>
      </c>
      <c r="C15" s="15">
        <f t="shared" si="0"/>
        <v>0</v>
      </c>
      <c r="D15" s="15">
        <f t="shared" si="1"/>
        <v>0</v>
      </c>
      <c r="E15" s="15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ht="30" customHeight="1" x14ac:dyDescent="0.2">
      <c r="A16" s="14" t="str">
        <f>IF(ISBLANK('Souhrn od začátku roku'!A16),"",'Souhrn od začátku roku'!A16)</f>
        <v/>
      </c>
      <c r="B16" s="14" t="str">
        <f>IF(ISBLANK('Souhrn od začátku roku'!B16),"",'Souhrn od začátku roku'!B16)</f>
        <v/>
      </c>
      <c r="C16" s="15">
        <f t="shared" si="0"/>
        <v>0</v>
      </c>
      <c r="D16" s="15">
        <f t="shared" si="1"/>
        <v>0</v>
      </c>
      <c r="E16" s="15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ht="30" customHeight="1" x14ac:dyDescent="0.2">
      <c r="A17" s="14" t="str">
        <f>IF(ISBLANK('Souhrn od začátku roku'!A17),"",'Souhrn od začátku roku'!A17)</f>
        <v/>
      </c>
      <c r="B17" s="14" t="str">
        <f>IF(ISBLANK('Souhrn od začátku roku'!B17),"",'Souhrn od začátku roku'!B17)</f>
        <v/>
      </c>
      <c r="C17" s="15">
        <f t="shared" si="0"/>
        <v>0</v>
      </c>
      <c r="D17" s="15">
        <f t="shared" si="1"/>
        <v>0</v>
      </c>
      <c r="E17" s="15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30" customHeight="1" x14ac:dyDescent="0.2">
      <c r="A18" s="14" t="str">
        <f>IF(ISBLANK('Souhrn od začátku roku'!A18),"",'Souhrn od začátku roku'!A18)</f>
        <v/>
      </c>
      <c r="B18" s="14" t="str">
        <f>IF(ISBLANK('Souhrn od začátku roku'!B18),"",'Souhrn od začátku roku'!B18)</f>
        <v/>
      </c>
      <c r="C18" s="15">
        <f t="shared" si="0"/>
        <v>0</v>
      </c>
      <c r="D18" s="15">
        <f t="shared" si="1"/>
        <v>0</v>
      </c>
      <c r="E18" s="15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30" customHeight="1" x14ac:dyDescent="0.2">
      <c r="A19" s="14" t="str">
        <f>IF(ISBLANK('Souhrn od začátku roku'!A19),"",'Souhrn od začátku roku'!A19)</f>
        <v/>
      </c>
      <c r="B19" s="14" t="str">
        <f>IF(ISBLANK('Souhrn od začátku roku'!B19),"",'Souhrn od začátku roku'!B19)</f>
        <v/>
      </c>
      <c r="C19" s="15">
        <f t="shared" si="0"/>
        <v>0</v>
      </c>
      <c r="D19" s="15">
        <f t="shared" si="1"/>
        <v>0</v>
      </c>
      <c r="E19" s="15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30" customHeight="1" x14ac:dyDescent="0.2">
      <c r="A20" s="14" t="str">
        <f>IF(ISBLANK('Souhrn od začátku roku'!A20),"",'Souhrn od začátku roku'!A20)</f>
        <v/>
      </c>
      <c r="B20" s="14" t="str">
        <f>IF(ISBLANK('Souhrn od začátku roku'!B20),"",'Souhrn od začátku roku'!B20)</f>
        <v/>
      </c>
      <c r="C20" s="15">
        <f t="shared" si="0"/>
        <v>0</v>
      </c>
      <c r="D20" s="15">
        <f t="shared" si="1"/>
        <v>0</v>
      </c>
      <c r="E20" s="15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ht="30" customHeight="1" x14ac:dyDescent="0.2">
      <c r="A21" s="14" t="str">
        <f>IF(ISBLANK('Souhrn od začátku roku'!A21),"",'Souhrn od začátku roku'!A21)</f>
        <v/>
      </c>
      <c r="B21" s="14" t="str">
        <f>IF(ISBLANK('Souhrn od začátku roku'!B21),"",'Souhrn od začátku roku'!B21)</f>
        <v/>
      </c>
      <c r="C21" s="15">
        <f t="shared" si="0"/>
        <v>0</v>
      </c>
      <c r="D21" s="15">
        <f t="shared" si="1"/>
        <v>0</v>
      </c>
      <c r="E21" s="15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ht="30" customHeight="1" x14ac:dyDescent="0.2">
      <c r="A22" s="14" t="str">
        <f>IF(ISBLANK('Souhrn od začátku roku'!A22),"",'Souhrn od začátku roku'!A22)</f>
        <v/>
      </c>
      <c r="B22" s="14" t="str">
        <f>IF(ISBLANK('Souhrn od začátku roku'!B22),"",'Souhrn od začátku roku'!B22)</f>
        <v/>
      </c>
      <c r="C22" s="15">
        <f t="shared" si="0"/>
        <v>0</v>
      </c>
      <c r="D22" s="15">
        <f t="shared" si="1"/>
        <v>0</v>
      </c>
      <c r="E22" s="15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30" customHeight="1" x14ac:dyDescent="0.2">
      <c r="A23" s="14" t="str">
        <f>IF(ISBLANK('Souhrn od začátku roku'!A23),"",'Souhrn od začátku roku'!A23)</f>
        <v/>
      </c>
      <c r="B23" s="14" t="str">
        <f>IF(ISBLANK('Souhrn od začátku roku'!B23),"",'Souhrn od začátku roku'!B23)</f>
        <v/>
      </c>
      <c r="C23" s="15">
        <f t="shared" si="0"/>
        <v>0</v>
      </c>
      <c r="D23" s="15">
        <f t="shared" si="1"/>
        <v>0</v>
      </c>
      <c r="E23" s="15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ht="30" customHeight="1" x14ac:dyDescent="0.2">
      <c r="A24" s="14" t="str">
        <f>IF(ISBLANK('Souhrn od začátku roku'!A24),"",'Souhrn od začátku roku'!A24)</f>
        <v/>
      </c>
      <c r="B24" s="14" t="str">
        <f>IF(ISBLANK('Souhrn od začátku roku'!B24),"",'Souhrn od začátku roku'!B24)</f>
        <v/>
      </c>
      <c r="C24" s="15">
        <f t="shared" si="0"/>
        <v>0</v>
      </c>
      <c r="D24" s="15">
        <f t="shared" si="1"/>
        <v>0</v>
      </c>
      <c r="E24" s="15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30" customHeight="1" x14ac:dyDescent="0.2">
      <c r="A25" s="14" t="str">
        <f>IF(ISBLANK('Souhrn od začátku roku'!A25),"",'Souhrn od začátku roku'!A25)</f>
        <v/>
      </c>
      <c r="B25" s="14" t="str">
        <f>IF(ISBLANK('Souhrn od začátku roku'!B25),"",'Souhrn od začátku roku'!B25)</f>
        <v/>
      </c>
      <c r="C25" s="15">
        <f t="shared" si="0"/>
        <v>0</v>
      </c>
      <c r="D25" s="15">
        <f t="shared" si="1"/>
        <v>0</v>
      </c>
      <c r="E25" s="15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30" customHeight="1" x14ac:dyDescent="0.2">
      <c r="A26" s="14" t="str">
        <f>IF(ISBLANK('Souhrn od začátku roku'!A26),"",'Souhrn od začátku roku'!A26)</f>
        <v/>
      </c>
      <c r="B26" s="14" t="str">
        <f>IF(ISBLANK('Souhrn od začátku roku'!B26),"",'Souhrn od začátku roku'!B26)</f>
        <v/>
      </c>
      <c r="C26" s="15">
        <f t="shared" si="0"/>
        <v>0</v>
      </c>
      <c r="D26" s="15">
        <f t="shared" si="1"/>
        <v>0</v>
      </c>
      <c r="E26" s="15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ht="30" customHeight="1" x14ac:dyDescent="0.2">
      <c r="A27" s="14" t="str">
        <f>IF(ISBLANK('Souhrn od začátku roku'!A27),"",'Souhrn od začátku roku'!A27)</f>
        <v/>
      </c>
      <c r="B27" s="14" t="str">
        <f>IF(ISBLANK('Souhrn od začátku roku'!B27),"",'Souhrn od začátku roku'!B27)</f>
        <v/>
      </c>
      <c r="C27" s="15">
        <f t="shared" si="0"/>
        <v>0</v>
      </c>
      <c r="D27" s="15">
        <f t="shared" si="1"/>
        <v>0</v>
      </c>
      <c r="E27" s="15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30" customHeight="1" x14ac:dyDescent="0.2">
      <c r="A28" s="14" t="str">
        <f>IF(ISBLANK('Souhrn od začátku roku'!A28),"",'Souhrn od začátku roku'!A28)</f>
        <v/>
      </c>
      <c r="B28" s="14" t="str">
        <f>IF(ISBLANK('Souhrn od začátku roku'!B28),"",'Souhrn od začátku roku'!B28)</f>
        <v/>
      </c>
      <c r="C28" s="15">
        <f t="shared" si="0"/>
        <v>0</v>
      </c>
      <c r="D28" s="15">
        <f t="shared" si="1"/>
        <v>0</v>
      </c>
      <c r="E28" s="15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30" customHeight="1" x14ac:dyDescent="0.2">
      <c r="A29" s="14" t="str">
        <f>IF(ISBLANK('Souhrn od začátku roku'!A29),"",'Souhrn od začátku roku'!A29)</f>
        <v/>
      </c>
      <c r="B29" s="14" t="str">
        <f>IF(ISBLANK('Souhrn od začátku roku'!B29),"",'Souhrn od začátku roku'!B29)</f>
        <v/>
      </c>
      <c r="C29" s="15">
        <f t="shared" si="0"/>
        <v>0</v>
      </c>
      <c r="D29" s="15">
        <f t="shared" si="1"/>
        <v>0</v>
      </c>
      <c r="E29" s="15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30" customHeight="1" x14ac:dyDescent="0.2">
      <c r="A30" s="14" t="str">
        <f>IF(ISBLANK('Souhrn od začátku roku'!A30),"",'Souhrn od začátku roku'!A30)</f>
        <v/>
      </c>
      <c r="B30" s="14" t="str">
        <f>IF(ISBLANK('Souhrn od začátku roku'!B30),"",'Souhrn od začátku roku'!B30)</f>
        <v/>
      </c>
      <c r="C30" s="15">
        <f t="shared" si="0"/>
        <v>0</v>
      </c>
      <c r="D30" s="15">
        <f t="shared" si="1"/>
        <v>0</v>
      </c>
      <c r="E30" s="15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30" customHeight="1" x14ac:dyDescent="0.2">
      <c r="A31" s="14" t="str">
        <f>IF(ISBLANK('Souhrn od začátku roku'!A31),"",'Souhrn od začátku roku'!A31)</f>
        <v/>
      </c>
      <c r="B31" s="14" t="str">
        <f>IF(ISBLANK('Souhrn od začátku roku'!B31),"",'Souhrn od začátku roku'!B31)</f>
        <v/>
      </c>
      <c r="C31" s="15">
        <f t="shared" si="0"/>
        <v>0</v>
      </c>
      <c r="D31" s="15">
        <f t="shared" si="1"/>
        <v>0</v>
      </c>
      <c r="E31" s="15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ht="30" customHeight="1" x14ac:dyDescent="0.2">
      <c r="A32" s="14" t="str">
        <f>IF(ISBLANK('Souhrn od začátku roku'!A32),"",'Souhrn od začátku roku'!A32)</f>
        <v/>
      </c>
      <c r="B32" s="14" t="str">
        <f>IF(ISBLANK('Souhrn od začátku roku'!B32),"",'Souhrn od začátku roku'!B32)</f>
        <v/>
      </c>
      <c r="C32" s="15">
        <f t="shared" si="0"/>
        <v>0</v>
      </c>
      <c r="D32" s="15">
        <f t="shared" si="1"/>
        <v>0</v>
      </c>
      <c r="E32" s="15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ht="30" customHeight="1" x14ac:dyDescent="0.2">
      <c r="A33" s="14" t="str">
        <f>IF(ISBLANK('Souhrn od začátku roku'!A33),"",'Souhrn od začátku roku'!A33)</f>
        <v/>
      </c>
      <c r="B33" s="14" t="str">
        <f>IF(ISBLANK('Souhrn od začátku roku'!B33),"",'Souhrn od začátku roku'!B33)</f>
        <v/>
      </c>
      <c r="C33" s="15">
        <f t="shared" si="0"/>
        <v>0</v>
      </c>
      <c r="D33" s="15">
        <f t="shared" si="1"/>
        <v>0</v>
      </c>
      <c r="E33" s="15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ht="30" customHeight="1" x14ac:dyDescent="0.2">
      <c r="A34" s="14" t="str">
        <f>IF(ISBLANK('Souhrn od začátku roku'!A34),"",'Souhrn od začátku roku'!A34)</f>
        <v/>
      </c>
      <c r="B34" s="14" t="str">
        <f>IF(ISBLANK('Souhrn od začátku roku'!B34),"",'Souhrn od začátku roku'!B34)</f>
        <v/>
      </c>
      <c r="C34" s="15">
        <f t="shared" si="0"/>
        <v>0</v>
      </c>
      <c r="D34" s="15">
        <f t="shared" si="1"/>
        <v>0</v>
      </c>
      <c r="E34" s="15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ht="30" customHeight="1" x14ac:dyDescent="0.2">
      <c r="A35" s="14" t="str">
        <f>IF(ISBLANK('Souhrn od začátku roku'!A35),"",'Souhrn od začátku roku'!A35)</f>
        <v/>
      </c>
      <c r="B35" s="14" t="str">
        <f>IF(ISBLANK('Souhrn od začátku roku'!B35),"",'Souhrn od začátku roku'!B35)</f>
        <v/>
      </c>
      <c r="C35" s="15">
        <f t="shared" si="0"/>
        <v>0</v>
      </c>
      <c r="D35" s="15">
        <f t="shared" si="1"/>
        <v>0</v>
      </c>
      <c r="E35" s="15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ht="30" customHeight="1" x14ac:dyDescent="0.2">
      <c r="A36" s="14" t="str">
        <f>IF(ISBLANK('Souhrn od začátku roku'!A36),"",'Souhrn od začátku roku'!A36)</f>
        <v/>
      </c>
      <c r="B36" s="14" t="str">
        <f>IF(ISBLANK('Souhrn od začátku roku'!B36),"",'Souhrn od začátku roku'!B36)</f>
        <v/>
      </c>
      <c r="C36" s="15">
        <f t="shared" si="0"/>
        <v>0</v>
      </c>
      <c r="D36" s="15">
        <f t="shared" si="1"/>
        <v>0</v>
      </c>
      <c r="E36" s="15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</sheetData>
  <mergeCells count="1">
    <mergeCell ref="A4:G4"/>
  </mergeCells>
  <phoneticPr fontId="2" type="noConversion"/>
  <conditionalFormatting sqref="F6:CQ36">
    <cfRule type="expression" dxfId="404" priority="1" stopIfTrue="1">
      <formula>F6="D"</formula>
    </cfRule>
    <cfRule type="expression" dxfId="403" priority="2" stopIfTrue="1">
      <formula>F6="O"</formula>
    </cfRule>
    <cfRule type="expression" dxfId="402" priority="3" stopIfTrue="1">
      <formula>F6="N"</formula>
    </cfRule>
  </conditionalFormatting>
  <dataValidations count="10">
    <dataValidation allowBlank="1" showInputMessage="1" showErrorMessage="1" prompt="Název společnosti v této buňce se automaticky aktualizuje podle názvu společnosti zadaného v buňce A1 na listu Souhrn od začátku roku." sqref="A4:G4"/>
    <dataValidation allowBlank="1" showInputMessage="1" showErrorMessage="1" prompt="Na tomto listu si vytvořte rozpis pro sledování docházky zaměstnanců v prvním čtvrtletí. Zadejte podrobnosti do tabulky První čtvrtletí. V této buňce se automaticky aktualizuje název společnosti." sqref="A1"/>
    <dataValidation allowBlank="1" showInputMessage="1" showErrorMessage="1" prompt="V této buňce je název tohoto listu. Do buňky níže zadejte datum." sqref="A2"/>
    <dataValidation allowBlank="1" showInputMessage="1" showErrorMessage="1" prompt="Do této buňky zadejte datum." sqref="A3"/>
    <dataValidation allowBlank="1" showInputMessage="1" showErrorMessage="1" prompt="Ve sloupci s tímto záhlavím se automaticky aktualizuje příjmení. K vyhledání konkrétních položek použijte filtry v záhlaví." sqref="A5"/>
    <dataValidation allowBlank="1" showInputMessage="1" showErrorMessage="1" prompt="Ve sloupci s tímto záhlavím se automaticky aktualizuje jméno." sqref="B5"/>
    <dataValidation allowBlank="1" showInputMessage="1" showErrorMessage="1" prompt="Ve sloupci s tímto záhlavím se aktualizuje automaticky číslo dovolené." sqref="C5"/>
    <dataValidation allowBlank="1" showInputMessage="1" showErrorMessage="1" prompt="Ve sloupci s tímto záhlavím se aktualizuje automaticky číslo osobního volna." sqref="D5"/>
    <dataValidation allowBlank="1" showInputMessage="1" showErrorMessage="1" prompt="Ve sloupci s tímto záhlavím se aktualizuje automaticky číslo nemocenské." sqref="E5"/>
    <dataValidation allowBlank="1" showInputMessage="1" showErrorMessage="1" prompt="V tomto řádku jsou kalendářní data. Do sloupců F až CQ pod tímto záhlavím zadejte V případě dovolené, P v případě osobního volna a S v případě nemocenské." sqref="F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7:B36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S36"/>
  <sheetViews>
    <sheetView showGridLines="0" workbookViewId="0">
      <pane xSplit="2" ySplit="5" topLeftCell="C6" activePane="bottomRight" state="frozen"/>
      <selection activeCell="CS5" sqref="CS5"/>
      <selection pane="topRight" activeCell="CS5" sqref="CS5"/>
      <selection pane="bottomLeft" activeCell="CS5" sqref="CS5"/>
      <selection pane="bottomRight"/>
    </sheetView>
  </sheetViews>
  <sheetFormatPr defaultColWidth="8.625" defaultRowHeight="30" customHeight="1" x14ac:dyDescent="0.2"/>
  <cols>
    <col min="1" max="2" width="18.5" style="29" customWidth="1"/>
    <col min="3" max="4" width="18.375" style="29" customWidth="1"/>
    <col min="5" max="5" width="12.125" style="29" customWidth="1"/>
    <col min="6" max="95" width="9.875" style="29" customWidth="1"/>
    <col min="96" max="16384" width="8.625" style="29"/>
  </cols>
  <sheetData>
    <row r="1" spans="1:97" ht="30" customHeight="1" x14ac:dyDescent="0.25">
      <c r="A1" s="27" t="str">
        <f>Název_společnosti</f>
        <v>Název společnosti</v>
      </c>
    </row>
    <row r="2" spans="1:97" ht="30" customHeight="1" x14ac:dyDescent="0.25">
      <c r="A2" s="24" t="s">
        <v>19</v>
      </c>
      <c r="B2" s="25"/>
    </row>
    <row r="3" spans="1:97" ht="30" customHeight="1" x14ac:dyDescent="0.25">
      <c r="A3" s="34" t="s">
        <v>2</v>
      </c>
    </row>
    <row r="4" spans="1:97" s="1" customFormat="1" ht="30" customHeight="1" x14ac:dyDescent="0.2">
      <c r="A4" s="37" t="str">
        <f>Název_společnosti</f>
        <v>Název společnosti</v>
      </c>
      <c r="B4" s="37"/>
      <c r="C4" s="37"/>
      <c r="D4" s="37"/>
      <c r="E4" s="37"/>
      <c r="F4" s="37"/>
      <c r="G4" s="37"/>
      <c r="H4" s="30" t="s">
        <v>12</v>
      </c>
      <c r="I4" s="4"/>
      <c r="J4" s="18"/>
      <c r="K4" s="19"/>
      <c r="L4" s="19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7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116</v>
      </c>
      <c r="G5" s="33" t="s">
        <v>117</v>
      </c>
      <c r="H5" s="33" t="s">
        <v>118</v>
      </c>
      <c r="I5" s="33" t="s">
        <v>119</v>
      </c>
      <c r="J5" s="33" t="s">
        <v>120</v>
      </c>
      <c r="K5" s="33" t="s">
        <v>121</v>
      </c>
      <c r="L5" s="33" t="s">
        <v>122</v>
      </c>
      <c r="M5" s="33" t="s">
        <v>123</v>
      </c>
      <c r="N5" s="33" t="s">
        <v>124</v>
      </c>
      <c r="O5" s="33" t="s">
        <v>125</v>
      </c>
      <c r="P5" s="33" t="s">
        <v>126</v>
      </c>
      <c r="Q5" s="33" t="s">
        <v>127</v>
      </c>
      <c r="R5" s="33" t="s">
        <v>128</v>
      </c>
      <c r="S5" s="33" t="s">
        <v>129</v>
      </c>
      <c r="T5" s="33" t="s">
        <v>130</v>
      </c>
      <c r="U5" s="33" t="s">
        <v>131</v>
      </c>
      <c r="V5" s="33" t="s">
        <v>132</v>
      </c>
      <c r="W5" s="33" t="s">
        <v>133</v>
      </c>
      <c r="X5" s="33" t="s">
        <v>134</v>
      </c>
      <c r="Y5" s="33" t="s">
        <v>135</v>
      </c>
      <c r="Z5" s="33" t="s">
        <v>136</v>
      </c>
      <c r="AA5" s="33" t="s">
        <v>137</v>
      </c>
      <c r="AB5" s="33" t="s">
        <v>138</v>
      </c>
      <c r="AC5" s="33" t="s">
        <v>139</v>
      </c>
      <c r="AD5" s="33" t="s">
        <v>140</v>
      </c>
      <c r="AE5" s="33" t="s">
        <v>141</v>
      </c>
      <c r="AF5" s="33" t="s">
        <v>142</v>
      </c>
      <c r="AG5" s="33" t="s">
        <v>143</v>
      </c>
      <c r="AH5" s="33" t="s">
        <v>144</v>
      </c>
      <c r="AI5" s="33" t="s">
        <v>145</v>
      </c>
      <c r="AJ5" s="33" t="s">
        <v>146</v>
      </c>
      <c r="AK5" s="33" t="s">
        <v>147</v>
      </c>
      <c r="AL5" s="33" t="s">
        <v>148</v>
      </c>
      <c r="AM5" s="33" t="s">
        <v>149</v>
      </c>
      <c r="AN5" s="33" t="s">
        <v>150</v>
      </c>
      <c r="AO5" s="33" t="s">
        <v>151</v>
      </c>
      <c r="AP5" s="33" t="s">
        <v>152</v>
      </c>
      <c r="AQ5" s="33" t="s">
        <v>153</v>
      </c>
      <c r="AR5" s="33" t="s">
        <v>154</v>
      </c>
      <c r="AS5" s="33" t="s">
        <v>155</v>
      </c>
      <c r="AT5" s="33" t="s">
        <v>156</v>
      </c>
      <c r="AU5" s="33" t="s">
        <v>157</v>
      </c>
      <c r="AV5" s="33" t="s">
        <v>158</v>
      </c>
      <c r="AW5" s="33" t="s">
        <v>159</v>
      </c>
      <c r="AX5" s="33" t="s">
        <v>160</v>
      </c>
      <c r="AY5" s="33" t="s">
        <v>161</v>
      </c>
      <c r="AZ5" s="33" t="s">
        <v>162</v>
      </c>
      <c r="BA5" s="33" t="s">
        <v>163</v>
      </c>
      <c r="BB5" s="33" t="s">
        <v>164</v>
      </c>
      <c r="BC5" s="33" t="s">
        <v>165</v>
      </c>
      <c r="BD5" s="33" t="s">
        <v>166</v>
      </c>
      <c r="BE5" s="33" t="s">
        <v>167</v>
      </c>
      <c r="BF5" s="33" t="s">
        <v>168</v>
      </c>
      <c r="BG5" s="33" t="s">
        <v>169</v>
      </c>
      <c r="BH5" s="33" t="s">
        <v>170</v>
      </c>
      <c r="BI5" s="33" t="s">
        <v>171</v>
      </c>
      <c r="BJ5" s="33" t="s">
        <v>172</v>
      </c>
      <c r="BK5" s="33" t="s">
        <v>173</v>
      </c>
      <c r="BL5" s="33" t="s">
        <v>174</v>
      </c>
      <c r="BM5" s="33" t="s">
        <v>175</v>
      </c>
      <c r="BN5" s="33" t="s">
        <v>176</v>
      </c>
      <c r="BO5" s="33" t="s">
        <v>177</v>
      </c>
      <c r="BP5" s="33" t="s">
        <v>178</v>
      </c>
      <c r="BQ5" s="33" t="s">
        <v>179</v>
      </c>
      <c r="BR5" s="33" t="s">
        <v>180</v>
      </c>
      <c r="BS5" s="33" t="s">
        <v>181</v>
      </c>
      <c r="BT5" s="33" t="s">
        <v>182</v>
      </c>
      <c r="BU5" s="33" t="s">
        <v>183</v>
      </c>
      <c r="BV5" s="33" t="s">
        <v>184</v>
      </c>
      <c r="BW5" s="33" t="s">
        <v>185</v>
      </c>
      <c r="BX5" s="33" t="s">
        <v>186</v>
      </c>
      <c r="BY5" s="33" t="s">
        <v>187</v>
      </c>
      <c r="BZ5" s="33" t="s">
        <v>188</v>
      </c>
      <c r="CA5" s="33" t="s">
        <v>189</v>
      </c>
      <c r="CB5" s="33" t="s">
        <v>190</v>
      </c>
      <c r="CC5" s="33" t="s">
        <v>191</v>
      </c>
      <c r="CD5" s="33" t="s">
        <v>192</v>
      </c>
      <c r="CE5" s="33" t="s">
        <v>193</v>
      </c>
      <c r="CF5" s="33" t="s">
        <v>194</v>
      </c>
      <c r="CG5" s="33" t="s">
        <v>195</v>
      </c>
      <c r="CH5" s="33" t="s">
        <v>196</v>
      </c>
      <c r="CI5" s="33" t="s">
        <v>197</v>
      </c>
      <c r="CJ5" s="33" t="s">
        <v>198</v>
      </c>
      <c r="CK5" s="33" t="s">
        <v>199</v>
      </c>
      <c r="CL5" s="33" t="s">
        <v>200</v>
      </c>
      <c r="CM5" s="33" t="s">
        <v>201</v>
      </c>
      <c r="CN5" s="33" t="s">
        <v>202</v>
      </c>
      <c r="CO5" s="33" t="s">
        <v>203</v>
      </c>
      <c r="CP5" s="33" t="s">
        <v>204</v>
      </c>
      <c r="CQ5" s="33" t="s">
        <v>205</v>
      </c>
      <c r="CR5" s="33" t="s">
        <v>206</v>
      </c>
      <c r="CS5" s="36"/>
    </row>
    <row r="6" spans="1:97" ht="30" customHeight="1" x14ac:dyDescent="0.2">
      <c r="A6" s="16" t="str">
        <f>IF(ISBLANK('Souhrn od začátku roku'!A6),"",'Souhrn od začátku roku'!A6)</f>
        <v>Příjmení</v>
      </c>
      <c r="B6" s="16" t="str">
        <f>IF(ISBLANK('Souhrn od začátku roku'!B6),"",'Souhrn od začátku roku'!B6)</f>
        <v>Jméno</v>
      </c>
      <c r="C6" s="17">
        <f t="shared" ref="C6:C36" si="0">COUNTIF($F6:$CR6, "D")</f>
        <v>0</v>
      </c>
      <c r="D6" s="17">
        <f t="shared" ref="D6:D36" si="1">COUNTIF($F6:$CR6, "O")</f>
        <v>0</v>
      </c>
      <c r="E6" s="17">
        <f t="shared" ref="E6:E36" si="2">COUNTIF($F6:$CR6, "N")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</row>
    <row r="7" spans="1:97" ht="30" customHeight="1" x14ac:dyDescent="0.2">
      <c r="A7" s="16" t="str">
        <f>IF(ISBLANK('Souhrn od začátku roku'!A7),"",'Souhrn od začátku roku'!A7)</f>
        <v/>
      </c>
      <c r="B7" s="16" t="str">
        <f>IF(ISBLANK('Souhrn od začátku roku'!B7),"",'Souhrn od začátku roku'!B7)</f>
        <v/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</row>
    <row r="8" spans="1:97" ht="30" customHeight="1" x14ac:dyDescent="0.2">
      <c r="A8" s="16" t="str">
        <f>IF(ISBLANK('Souhrn od začátku roku'!A8),"",'Souhrn od začátku roku'!A8)</f>
        <v/>
      </c>
      <c r="B8" s="16" t="str">
        <f>IF(ISBLANK('Souhrn od začátku roku'!B8),"",'Souhrn od začátku roku'!B8)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</row>
    <row r="9" spans="1:97" ht="30" customHeight="1" x14ac:dyDescent="0.2">
      <c r="A9" s="16" t="str">
        <f>IF(ISBLANK('Souhrn od začátku roku'!A9),"",'Souhrn od začátku roku'!A9)</f>
        <v/>
      </c>
      <c r="B9" s="16" t="str">
        <f>IF(ISBLANK('Souhrn od začátku roku'!B9),"",'Souhrn od začátku roku'!B9)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</row>
    <row r="10" spans="1:97" ht="30" customHeight="1" x14ac:dyDescent="0.2">
      <c r="A10" s="16" t="str">
        <f>IF(ISBLANK('Souhrn od začátku roku'!A10),"",'Souhrn od začátku roku'!A10)</f>
        <v/>
      </c>
      <c r="B10" s="16" t="str">
        <f>IF(ISBLANK('Souhrn od začátku roku'!B10),"",'Souhrn od začátku roku'!B10)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:97" ht="30" customHeight="1" x14ac:dyDescent="0.2">
      <c r="A11" s="16" t="str">
        <f>IF(ISBLANK('Souhrn od začátku roku'!A11),"",'Souhrn od začátku roku'!A11)</f>
        <v/>
      </c>
      <c r="B11" s="16" t="str">
        <f>IF(ISBLANK('Souhrn od začátku roku'!B11),"",'Souhrn od začátku roku'!B11)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</row>
    <row r="12" spans="1:97" ht="30" customHeight="1" x14ac:dyDescent="0.2">
      <c r="A12" s="16" t="str">
        <f>IF(ISBLANK('Souhrn od začátku roku'!A12),"",'Souhrn od začátku roku'!A12)</f>
        <v/>
      </c>
      <c r="B12" s="16" t="str">
        <f>IF(ISBLANK('Souhrn od začátku roku'!B12),"",'Souhrn od začátku roku'!B12)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97" ht="30" customHeight="1" x14ac:dyDescent="0.2">
      <c r="A13" s="16" t="str">
        <f>IF(ISBLANK('Souhrn od začátku roku'!A13),"",'Souhrn od začátku roku'!A13)</f>
        <v/>
      </c>
      <c r="B13" s="16" t="str">
        <f>IF(ISBLANK('Souhrn od začátku roku'!B13),"",'Souhrn od začátku roku'!B13)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</row>
    <row r="14" spans="1:97" ht="30" customHeight="1" x14ac:dyDescent="0.2">
      <c r="A14" s="16" t="str">
        <f>IF(ISBLANK('Souhrn od začátku roku'!A14),"",'Souhrn od začátku roku'!A14)</f>
        <v/>
      </c>
      <c r="B14" s="16" t="str">
        <f>IF(ISBLANK('Souhrn od začátku roku'!B14),"",'Souhrn od začátku roku'!B14)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1:97" ht="30" customHeight="1" x14ac:dyDescent="0.2">
      <c r="A15" s="16" t="str">
        <f>IF(ISBLANK('Souhrn od začátku roku'!A15),"",'Souhrn od začátku roku'!A15)</f>
        <v/>
      </c>
      <c r="B15" s="16" t="str">
        <f>IF(ISBLANK('Souhrn od začátku roku'!B15),"",'Souhrn od začátku roku'!B15)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</row>
    <row r="16" spans="1:97" ht="30" customHeight="1" x14ac:dyDescent="0.2">
      <c r="A16" s="16" t="str">
        <f>IF(ISBLANK('Souhrn od začátku roku'!A16),"",'Souhrn od začátku roku'!A16)</f>
        <v/>
      </c>
      <c r="B16" s="16" t="str">
        <f>IF(ISBLANK('Souhrn od začátku roku'!B16),"",'Souhrn od začátku roku'!B16)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1:96" ht="30" customHeight="1" x14ac:dyDescent="0.2">
      <c r="A17" s="16" t="str">
        <f>IF(ISBLANK('Souhrn od začátku roku'!A17),"",'Souhrn od začátku roku'!A17)</f>
        <v/>
      </c>
      <c r="B17" s="16" t="str">
        <f>IF(ISBLANK('Souhrn od začátku roku'!B17),"",'Souhrn od začátku roku'!B17)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</row>
    <row r="18" spans="1:96" ht="30" customHeight="1" x14ac:dyDescent="0.2">
      <c r="A18" s="16" t="str">
        <f>IF(ISBLANK('Souhrn od začátku roku'!A18),"",'Souhrn od začátku roku'!A18)</f>
        <v/>
      </c>
      <c r="B18" s="16" t="str">
        <f>IF(ISBLANK('Souhrn od začátku roku'!B18),"",'Souhrn od začátku roku'!B18)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</row>
    <row r="19" spans="1:96" ht="30" customHeight="1" x14ac:dyDescent="0.2">
      <c r="A19" s="16" t="str">
        <f>IF(ISBLANK('Souhrn od začátku roku'!A19),"",'Souhrn od začátku roku'!A19)</f>
        <v/>
      </c>
      <c r="B19" s="16" t="str">
        <f>IF(ISBLANK('Souhrn od začátku roku'!B19),"",'Souhrn od začátku roku'!B19)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</row>
    <row r="20" spans="1:96" ht="30" customHeight="1" x14ac:dyDescent="0.2">
      <c r="A20" s="16" t="str">
        <f>IF(ISBLANK('Souhrn od začátku roku'!A20),"",'Souhrn od začátku roku'!A20)</f>
        <v/>
      </c>
      <c r="B20" s="16" t="str">
        <f>IF(ISBLANK('Souhrn od začátku roku'!B20),"",'Souhrn od začátku roku'!B20)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</row>
    <row r="21" spans="1:96" ht="30" customHeight="1" x14ac:dyDescent="0.2">
      <c r="A21" s="16" t="str">
        <f>IF(ISBLANK('Souhrn od začátku roku'!A21),"",'Souhrn od začátku roku'!A21)</f>
        <v/>
      </c>
      <c r="B21" s="16" t="str">
        <f>IF(ISBLANK('Souhrn od začátku roku'!B21),"",'Souhrn od začátku roku'!B21)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6" ht="30" customHeight="1" x14ac:dyDescent="0.2">
      <c r="A22" s="16" t="str">
        <f>IF(ISBLANK('Souhrn od začátku roku'!A22),"",'Souhrn od začátku roku'!A22)</f>
        <v/>
      </c>
      <c r="B22" s="16" t="str">
        <f>IF(ISBLANK('Souhrn od začátku roku'!B22),"",'Souhrn od začátku roku'!B22)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1:96" ht="30" customHeight="1" x14ac:dyDescent="0.2">
      <c r="A23" s="16" t="str">
        <f>IF(ISBLANK('Souhrn od začátku roku'!A23),"",'Souhrn od začátku roku'!A23)</f>
        <v/>
      </c>
      <c r="B23" s="16" t="str">
        <f>IF(ISBLANK('Souhrn od začátku roku'!B23),"",'Souhrn od začátku roku'!B23)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1:96" ht="30" customHeight="1" x14ac:dyDescent="0.2">
      <c r="A24" s="16" t="str">
        <f>IF(ISBLANK('Souhrn od začátku roku'!A24),"",'Souhrn od začátku roku'!A24)</f>
        <v/>
      </c>
      <c r="B24" s="16" t="str">
        <f>IF(ISBLANK('Souhrn od začátku roku'!B24),"",'Souhrn od začátku roku'!B24)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1:96" ht="30" customHeight="1" x14ac:dyDescent="0.2">
      <c r="A25" s="16" t="str">
        <f>IF(ISBLANK('Souhrn od začátku roku'!A25),"",'Souhrn od začátku roku'!A25)</f>
        <v/>
      </c>
      <c r="B25" s="16" t="str">
        <f>IF(ISBLANK('Souhrn od začátku roku'!B25),"",'Souhrn od začátku roku'!B25)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1:96" ht="30" customHeight="1" x14ac:dyDescent="0.2">
      <c r="A26" s="16" t="str">
        <f>IF(ISBLANK('Souhrn od začátku roku'!A26),"",'Souhrn od začátku roku'!A26)</f>
        <v/>
      </c>
      <c r="B26" s="16" t="str">
        <f>IF(ISBLANK('Souhrn od začátku roku'!B26),"",'Souhrn od začátku roku'!B26)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6" ht="30" customHeight="1" x14ac:dyDescent="0.2">
      <c r="A27" s="16" t="str">
        <f>IF(ISBLANK('Souhrn od začátku roku'!A27),"",'Souhrn od začátku roku'!A27)</f>
        <v/>
      </c>
      <c r="B27" s="16" t="str">
        <f>IF(ISBLANK('Souhrn od začátku roku'!B27),"",'Souhrn od začátku roku'!B27)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</row>
    <row r="28" spans="1:96" ht="30" customHeight="1" x14ac:dyDescent="0.2">
      <c r="A28" s="16" t="str">
        <f>IF(ISBLANK('Souhrn od začátku roku'!A28),"",'Souhrn od začátku roku'!A28)</f>
        <v/>
      </c>
      <c r="B28" s="16" t="str">
        <f>IF(ISBLANK('Souhrn od začátku roku'!B28),"",'Souhrn od začátku roku'!B28)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1:96" ht="30" customHeight="1" x14ac:dyDescent="0.2">
      <c r="A29" s="16" t="str">
        <f>IF(ISBLANK('Souhrn od začátku roku'!A29),"",'Souhrn od začátku roku'!A29)</f>
        <v/>
      </c>
      <c r="B29" s="16" t="str">
        <f>IF(ISBLANK('Souhrn od začátku roku'!B29),"",'Souhrn od začátku roku'!B29)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</row>
    <row r="30" spans="1:96" ht="30" customHeight="1" x14ac:dyDescent="0.2">
      <c r="A30" s="16" t="str">
        <f>IF(ISBLANK('Souhrn od začátku roku'!A30),"",'Souhrn od začátku roku'!A30)</f>
        <v/>
      </c>
      <c r="B30" s="16" t="str">
        <f>IF(ISBLANK('Souhrn od začátku roku'!B30),"",'Souhrn od začátku roku'!B30)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</row>
    <row r="31" spans="1:96" ht="30" customHeight="1" x14ac:dyDescent="0.2">
      <c r="A31" s="16" t="str">
        <f>IF(ISBLANK('Souhrn od začátku roku'!A31),"",'Souhrn od začátku roku'!A31)</f>
        <v/>
      </c>
      <c r="B31" s="16" t="str">
        <f>IF(ISBLANK('Souhrn od začátku roku'!B31),"",'Souhrn od začátku roku'!B31)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</row>
    <row r="32" spans="1:96" ht="30" customHeight="1" x14ac:dyDescent="0.2">
      <c r="A32" s="16" t="str">
        <f>IF(ISBLANK('Souhrn od začátku roku'!A32),"",'Souhrn od začátku roku'!A32)</f>
        <v/>
      </c>
      <c r="B32" s="16" t="str">
        <f>IF(ISBLANK('Souhrn od začátku roku'!B32),"",'Souhrn od začátku roku'!B32)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</row>
    <row r="33" spans="1:96" ht="30" customHeight="1" x14ac:dyDescent="0.2">
      <c r="A33" s="16" t="str">
        <f>IF(ISBLANK('Souhrn od začátku roku'!A33),"",'Souhrn od začátku roku'!A33)</f>
        <v/>
      </c>
      <c r="B33" s="16" t="str">
        <f>IF(ISBLANK('Souhrn od začátku roku'!B33),"",'Souhrn od začátku roku'!B33)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</row>
    <row r="34" spans="1:96" ht="30" customHeight="1" x14ac:dyDescent="0.2">
      <c r="A34" s="16" t="str">
        <f>IF(ISBLANK('Souhrn od začátku roku'!A34),"",'Souhrn od začátku roku'!A34)</f>
        <v/>
      </c>
      <c r="B34" s="16" t="str">
        <f>IF(ISBLANK('Souhrn od začátku roku'!B34),"",'Souhrn od začátku roku'!B34)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</row>
    <row r="35" spans="1:96" ht="30" customHeight="1" x14ac:dyDescent="0.2">
      <c r="A35" s="16" t="str">
        <f>IF(ISBLANK('Souhrn od začátku roku'!A35),"",'Souhrn od začátku roku'!A35)</f>
        <v/>
      </c>
      <c r="B35" s="16" t="str">
        <f>IF(ISBLANK('Souhrn od začátku roku'!B35),"",'Souhrn od začátku roku'!B35)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</row>
    <row r="36" spans="1:96" ht="30" customHeight="1" x14ac:dyDescent="0.2">
      <c r="A36" s="16" t="str">
        <f>IF(ISBLANK('Souhrn od začátku roku'!A36),"",'Souhrn od začátku roku'!A36)</f>
        <v/>
      </c>
      <c r="B36" s="16" t="str">
        <f>IF(ISBLANK('Souhrn od začátku roku'!B36),"",'Souhrn od začátku roku'!B36)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</row>
  </sheetData>
  <mergeCells count="1">
    <mergeCell ref="A4:G4"/>
  </mergeCells>
  <phoneticPr fontId="2" type="noConversion"/>
  <conditionalFormatting sqref="F6:CR36">
    <cfRule type="expression" dxfId="304" priority="1" stopIfTrue="1">
      <formula>F6="D"</formula>
    </cfRule>
    <cfRule type="expression" dxfId="303" priority="2" stopIfTrue="1">
      <formula>F6="O"</formula>
    </cfRule>
    <cfRule type="expression" dxfId="302" priority="3" stopIfTrue="1">
      <formula>F6="N"</formula>
    </cfRule>
  </conditionalFormatting>
  <dataValidations count="10">
    <dataValidation allowBlank="1" showInputMessage="1" showErrorMessage="1" prompt="Název společnosti v této buňce se automaticky aktualizuje podle názvu společnosti zadaného v buňce A1 na listu Souhrn od začátku roku." sqref="A4:G4"/>
    <dataValidation allowBlank="1" showInputMessage="1" showErrorMessage="1" prompt="Ve sloupci s tímto záhlavím se automaticky aktualizuje příjmení. K vyhledání konkrétních položek použijte filtry v záhlaví." sqref="A5"/>
    <dataValidation allowBlank="1" showInputMessage="1" showErrorMessage="1" prompt="Ve sloupci s tímto záhlavím se automaticky aktualizuje jméno." sqref="B5"/>
    <dataValidation allowBlank="1" showInputMessage="1" showErrorMessage="1" prompt="Ve sloupci s tímto záhlavím se aktualizuje automaticky číslo dovolené." sqref="C5"/>
    <dataValidation allowBlank="1" showInputMessage="1" showErrorMessage="1" prompt="Ve sloupci s tímto záhlavím se aktualizuje automaticky číslo osobního volna." sqref="D5"/>
    <dataValidation allowBlank="1" showInputMessage="1" showErrorMessage="1" prompt="Ve sloupci s tímto záhlavím se aktualizuje automaticky číslo nemocenské." sqref="E5"/>
    <dataValidation allowBlank="1" showInputMessage="1" showErrorMessage="1" prompt="V tomto řádku jsou kalendářní data. Do sloupců F až CQ pod tímto záhlavím zadejte V případě dovolené, P v případě osobního volna a S v případě nemocenské." sqref="F5"/>
    <dataValidation allowBlank="1" showInputMessage="1" showErrorMessage="1" prompt="Na tomto listu si vytvořte rozpis pro sledování docházky zaměstnanců v prvním čtvrtletí. Zadejte podrobnosti do tabulky Druhé čtvrtletí. V této buňce se automaticky aktualizuje název společnosti." sqref="A1"/>
    <dataValidation allowBlank="1" showInputMessage="1" showErrorMessage="1" prompt="V této buňce je název tohoto listu. Do buňky níže zadejte datum." sqref="A2"/>
    <dataValidation allowBlank="1" showInputMessage="1" showErrorMessage="1" prompt="Do této buňky zadejte datum.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 A7:B36" unlockedFormula="1"/>
    <ignoredError sqref="CR5" twoDigitTextYear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S36"/>
  <sheetViews>
    <sheetView showGridLines="0" workbookViewId="0">
      <pane xSplit="2" ySplit="5" topLeftCell="C6" activePane="bottomRight" state="frozen"/>
      <selection activeCell="CP5" sqref="CP5"/>
      <selection pane="topRight" activeCell="CP5" sqref="CP5"/>
      <selection pane="bottomLeft" activeCell="CP5" sqref="CP5"/>
      <selection pane="bottomRight"/>
    </sheetView>
  </sheetViews>
  <sheetFormatPr defaultColWidth="8.625" defaultRowHeight="30" customHeight="1" x14ac:dyDescent="0.2"/>
  <cols>
    <col min="1" max="2" width="18.5" style="29" customWidth="1"/>
    <col min="3" max="4" width="18.375" style="29" customWidth="1"/>
    <col min="5" max="5" width="12.125" style="29" customWidth="1"/>
    <col min="6" max="95" width="9.875" style="29" customWidth="1"/>
    <col min="96" max="16384" width="8.625" style="29"/>
  </cols>
  <sheetData>
    <row r="1" spans="1:97" ht="30" customHeight="1" x14ac:dyDescent="0.25">
      <c r="A1" s="27" t="str">
        <f>Název_společnosti</f>
        <v>Název společnosti</v>
      </c>
    </row>
    <row r="2" spans="1:97" ht="30" customHeight="1" x14ac:dyDescent="0.25">
      <c r="A2" s="24" t="s">
        <v>20</v>
      </c>
      <c r="B2" s="25"/>
    </row>
    <row r="3" spans="1:97" ht="30" customHeight="1" x14ac:dyDescent="0.25">
      <c r="A3" s="34" t="s">
        <v>2</v>
      </c>
      <c r="B3" s="26"/>
    </row>
    <row r="4" spans="1:97" s="32" customFormat="1" ht="30" customHeight="1" x14ac:dyDescent="0.2">
      <c r="A4" s="37" t="str">
        <f>Název_společnosti</f>
        <v>Název společnosti</v>
      </c>
      <c r="B4" s="37"/>
      <c r="C4" s="37"/>
      <c r="D4" s="37"/>
      <c r="E4" s="37"/>
      <c r="F4" s="37"/>
      <c r="G4" s="37"/>
      <c r="H4" s="30" t="s">
        <v>12</v>
      </c>
    </row>
    <row r="5" spans="1:97" s="22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207</v>
      </c>
      <c r="G5" s="33" t="s">
        <v>208</v>
      </c>
      <c r="H5" s="33" t="s">
        <v>209</v>
      </c>
      <c r="I5" s="33" t="s">
        <v>210</v>
      </c>
      <c r="J5" s="33" t="s">
        <v>211</v>
      </c>
      <c r="K5" s="33" t="s">
        <v>212</v>
      </c>
      <c r="L5" s="33" t="s">
        <v>213</v>
      </c>
      <c r="M5" s="33" t="s">
        <v>214</v>
      </c>
      <c r="N5" s="33" t="s">
        <v>215</v>
      </c>
      <c r="O5" s="33" t="s">
        <v>216</v>
      </c>
      <c r="P5" s="33" t="s">
        <v>217</v>
      </c>
      <c r="Q5" s="33" t="s">
        <v>218</v>
      </c>
      <c r="R5" s="33" t="s">
        <v>219</v>
      </c>
      <c r="S5" s="33" t="s">
        <v>220</v>
      </c>
      <c r="T5" s="33" t="s">
        <v>221</v>
      </c>
      <c r="U5" s="33" t="s">
        <v>222</v>
      </c>
      <c r="V5" s="33" t="s">
        <v>223</v>
      </c>
      <c r="W5" s="33" t="s">
        <v>224</v>
      </c>
      <c r="X5" s="33" t="s">
        <v>225</v>
      </c>
      <c r="Y5" s="33" t="s">
        <v>226</v>
      </c>
      <c r="Z5" s="33" t="s">
        <v>227</v>
      </c>
      <c r="AA5" s="33" t="s">
        <v>228</v>
      </c>
      <c r="AB5" s="33" t="s">
        <v>229</v>
      </c>
      <c r="AC5" s="33" t="s">
        <v>230</v>
      </c>
      <c r="AD5" s="33" t="s">
        <v>231</v>
      </c>
      <c r="AE5" s="33" t="s">
        <v>232</v>
      </c>
      <c r="AF5" s="33" t="s">
        <v>233</v>
      </c>
      <c r="AG5" s="33" t="s">
        <v>234</v>
      </c>
      <c r="AH5" s="33" t="s">
        <v>235</v>
      </c>
      <c r="AI5" s="33" t="s">
        <v>236</v>
      </c>
      <c r="AJ5" s="33" t="s">
        <v>237</v>
      </c>
      <c r="AK5" s="33" t="s">
        <v>238</v>
      </c>
      <c r="AL5" s="33" t="s">
        <v>239</v>
      </c>
      <c r="AM5" s="33" t="s">
        <v>240</v>
      </c>
      <c r="AN5" s="33" t="s">
        <v>241</v>
      </c>
      <c r="AO5" s="33" t="s">
        <v>242</v>
      </c>
      <c r="AP5" s="33" t="s">
        <v>243</v>
      </c>
      <c r="AQ5" s="33" t="s">
        <v>244</v>
      </c>
      <c r="AR5" s="33" t="s">
        <v>245</v>
      </c>
      <c r="AS5" s="33" t="s">
        <v>246</v>
      </c>
      <c r="AT5" s="33" t="s">
        <v>247</v>
      </c>
      <c r="AU5" s="33" t="s">
        <v>248</v>
      </c>
      <c r="AV5" s="33" t="s">
        <v>249</v>
      </c>
      <c r="AW5" s="33" t="s">
        <v>250</v>
      </c>
      <c r="AX5" s="33" t="s">
        <v>251</v>
      </c>
      <c r="AY5" s="33" t="s">
        <v>252</v>
      </c>
      <c r="AZ5" s="33" t="s">
        <v>253</v>
      </c>
      <c r="BA5" s="33" t="s">
        <v>254</v>
      </c>
      <c r="BB5" s="33" t="s">
        <v>255</v>
      </c>
      <c r="BC5" s="33" t="s">
        <v>256</v>
      </c>
      <c r="BD5" s="33" t="s">
        <v>257</v>
      </c>
      <c r="BE5" s="33" t="s">
        <v>258</v>
      </c>
      <c r="BF5" s="33" t="s">
        <v>259</v>
      </c>
      <c r="BG5" s="33" t="s">
        <v>260</v>
      </c>
      <c r="BH5" s="33" t="s">
        <v>261</v>
      </c>
      <c r="BI5" s="33" t="s">
        <v>262</v>
      </c>
      <c r="BJ5" s="33" t="s">
        <v>263</v>
      </c>
      <c r="BK5" s="33" t="s">
        <v>264</v>
      </c>
      <c r="BL5" s="33" t="s">
        <v>265</v>
      </c>
      <c r="BM5" s="33" t="s">
        <v>266</v>
      </c>
      <c r="BN5" s="33" t="s">
        <v>267</v>
      </c>
      <c r="BO5" s="33" t="s">
        <v>268</v>
      </c>
      <c r="BP5" s="33" t="s">
        <v>269</v>
      </c>
      <c r="BQ5" s="33" t="s">
        <v>270</v>
      </c>
      <c r="BR5" s="33" t="s">
        <v>271</v>
      </c>
      <c r="BS5" s="33" t="s">
        <v>272</v>
      </c>
      <c r="BT5" s="33" t="s">
        <v>273</v>
      </c>
      <c r="BU5" s="33" t="s">
        <v>274</v>
      </c>
      <c r="BV5" s="33" t="s">
        <v>275</v>
      </c>
      <c r="BW5" s="33" t="s">
        <v>276</v>
      </c>
      <c r="BX5" s="33" t="s">
        <v>277</v>
      </c>
      <c r="BY5" s="33" t="s">
        <v>278</v>
      </c>
      <c r="BZ5" s="33" t="s">
        <v>279</v>
      </c>
      <c r="CA5" s="33" t="s">
        <v>280</v>
      </c>
      <c r="CB5" s="33" t="s">
        <v>281</v>
      </c>
      <c r="CC5" s="33" t="s">
        <v>282</v>
      </c>
      <c r="CD5" s="33" t="s">
        <v>283</v>
      </c>
      <c r="CE5" s="33" t="s">
        <v>284</v>
      </c>
      <c r="CF5" s="33" t="s">
        <v>285</v>
      </c>
      <c r="CG5" s="33" t="s">
        <v>286</v>
      </c>
      <c r="CH5" s="33" t="s">
        <v>287</v>
      </c>
      <c r="CI5" s="33" t="s">
        <v>288</v>
      </c>
      <c r="CJ5" s="33" t="s">
        <v>289</v>
      </c>
      <c r="CK5" s="33" t="s">
        <v>290</v>
      </c>
      <c r="CL5" s="33" t="s">
        <v>291</v>
      </c>
      <c r="CM5" s="33" t="s">
        <v>292</v>
      </c>
      <c r="CN5" s="33" t="s">
        <v>293</v>
      </c>
      <c r="CO5" s="33" t="s">
        <v>294</v>
      </c>
      <c r="CP5" s="33" t="s">
        <v>295</v>
      </c>
      <c r="CQ5" s="33" t="s">
        <v>296</v>
      </c>
      <c r="CR5" s="33" t="s">
        <v>297</v>
      </c>
      <c r="CS5" s="33" t="s">
        <v>298</v>
      </c>
    </row>
    <row r="6" spans="1:97" ht="30" customHeight="1" x14ac:dyDescent="0.2">
      <c r="A6" s="16" t="str">
        <f>IF(ISBLANK('Souhrn od začátku roku'!A6),"",'Souhrn od začátku roku'!A6)</f>
        <v>Příjmení</v>
      </c>
      <c r="B6" s="16" t="str">
        <f>IF(ISBLANK('Souhrn od začátku roku'!B6),"",'Souhrn od začátku roku'!B6)</f>
        <v>Jméno</v>
      </c>
      <c r="C6" s="17">
        <f t="shared" ref="C6:C36" si="0">COUNTIF($F6:$CS6, "D")</f>
        <v>0</v>
      </c>
      <c r="D6" s="17">
        <f t="shared" ref="D6:D36" si="1">COUNTIF($F6:$CS6, "O")</f>
        <v>0</v>
      </c>
      <c r="E6" s="17">
        <f t="shared" ref="E6:E36" si="2">COUNTIF($F6:$CS6, "N")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IF(ISBLANK('Souhrn od začátku roku'!A7),"",'Souhrn od začátku roku'!A7)</f>
        <v/>
      </c>
      <c r="B7" s="16" t="str">
        <f>IF(ISBLANK('Souhrn od začátku roku'!B7),"",'Souhrn od začátku roku'!B7)</f>
        <v/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IF(ISBLANK('Souhrn od začátku roku'!A8),"",'Souhrn od začátku roku'!A8)</f>
        <v/>
      </c>
      <c r="B8" s="16" t="str">
        <f>IF(ISBLANK('Souhrn od začátku roku'!B8),"",'Souhrn od začátku roku'!B8)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IF(ISBLANK('Souhrn od začátku roku'!A9),"",'Souhrn od začátku roku'!A9)</f>
        <v/>
      </c>
      <c r="B9" s="16" t="str">
        <f>IF(ISBLANK('Souhrn od začátku roku'!B9),"",'Souhrn od začátku roku'!B9)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IF(ISBLANK('Souhrn od začátku roku'!A10),"",'Souhrn od začátku roku'!A10)</f>
        <v/>
      </c>
      <c r="B10" s="16" t="str">
        <f>IF(ISBLANK('Souhrn od začátku roku'!B10),"",'Souhrn od začátku roku'!B10)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IF(ISBLANK('Souhrn od začátku roku'!A11),"",'Souhrn od začátku roku'!A11)</f>
        <v/>
      </c>
      <c r="B11" s="16" t="str">
        <f>IF(ISBLANK('Souhrn od začátku roku'!B11),"",'Souhrn od začátku roku'!B11)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IF(ISBLANK('Souhrn od začátku roku'!A12),"",'Souhrn od začátku roku'!A12)</f>
        <v/>
      </c>
      <c r="B12" s="16" t="str">
        <f>IF(ISBLANK('Souhrn od začátku roku'!B12),"",'Souhrn od začátku roku'!B12)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IF(ISBLANK('Souhrn od začátku roku'!A13),"",'Souhrn od začátku roku'!A13)</f>
        <v/>
      </c>
      <c r="B13" s="16" t="str">
        <f>IF(ISBLANK('Souhrn od začátku roku'!B13),"",'Souhrn od začátku roku'!B13)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IF(ISBLANK('Souhrn od začátku roku'!A14),"",'Souhrn od začátku roku'!A14)</f>
        <v/>
      </c>
      <c r="B14" s="16" t="str">
        <f>IF(ISBLANK('Souhrn od začátku roku'!B14),"",'Souhrn od začátku roku'!B14)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IF(ISBLANK('Souhrn od začátku roku'!A15),"",'Souhrn od začátku roku'!A15)</f>
        <v/>
      </c>
      <c r="B15" s="16" t="str">
        <f>IF(ISBLANK('Souhrn od začátku roku'!B15),"",'Souhrn od začátku roku'!B15)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IF(ISBLANK('Souhrn od začátku roku'!A16),"",'Souhrn od začátku roku'!A16)</f>
        <v/>
      </c>
      <c r="B16" s="16" t="str">
        <f>IF(ISBLANK('Souhrn od začátku roku'!B16),"",'Souhrn od začátku roku'!B16)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IF(ISBLANK('Souhrn od začátku roku'!A17),"",'Souhrn od začátku roku'!A17)</f>
        <v/>
      </c>
      <c r="B17" s="16" t="str">
        <f>IF(ISBLANK('Souhrn od začátku roku'!B17),"",'Souhrn od začátku roku'!B17)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IF(ISBLANK('Souhrn od začátku roku'!A18),"",'Souhrn od začátku roku'!A18)</f>
        <v/>
      </c>
      <c r="B18" s="16" t="str">
        <f>IF(ISBLANK('Souhrn od začátku roku'!B18),"",'Souhrn od začátku roku'!B18)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IF(ISBLANK('Souhrn od začátku roku'!A19),"",'Souhrn od začátku roku'!A19)</f>
        <v/>
      </c>
      <c r="B19" s="16" t="str">
        <f>IF(ISBLANK('Souhrn od začátku roku'!B19),"",'Souhrn od začátku roku'!B19)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IF(ISBLANK('Souhrn od začátku roku'!A20),"",'Souhrn od začátku roku'!A20)</f>
        <v/>
      </c>
      <c r="B20" s="16" t="str">
        <f>IF(ISBLANK('Souhrn od začátku roku'!B20),"",'Souhrn od začátku roku'!B20)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IF(ISBLANK('Souhrn od začátku roku'!A21),"",'Souhrn od začátku roku'!A21)</f>
        <v/>
      </c>
      <c r="B21" s="16" t="str">
        <f>IF(ISBLANK('Souhrn od začátku roku'!B21),"",'Souhrn od začátku roku'!B21)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IF(ISBLANK('Souhrn od začátku roku'!A22),"",'Souhrn od začátku roku'!A22)</f>
        <v/>
      </c>
      <c r="B22" s="16" t="str">
        <f>IF(ISBLANK('Souhrn od začátku roku'!B22),"",'Souhrn od začátku roku'!B22)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IF(ISBLANK('Souhrn od začátku roku'!A23),"",'Souhrn od začátku roku'!A23)</f>
        <v/>
      </c>
      <c r="B23" s="16" t="str">
        <f>IF(ISBLANK('Souhrn od začátku roku'!B23),"",'Souhrn od začátku roku'!B23)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IF(ISBLANK('Souhrn od začátku roku'!A24),"",'Souhrn od začátku roku'!A24)</f>
        <v/>
      </c>
      <c r="B24" s="16" t="str">
        <f>IF(ISBLANK('Souhrn od začátku roku'!B24),"",'Souhrn od začátku roku'!B24)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IF(ISBLANK('Souhrn od začátku roku'!A25),"",'Souhrn od začátku roku'!A25)</f>
        <v/>
      </c>
      <c r="B25" s="16" t="str">
        <f>IF(ISBLANK('Souhrn od začátku roku'!B25),"",'Souhrn od začátku roku'!B25)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IF(ISBLANK('Souhrn od začátku roku'!A26),"",'Souhrn od začátku roku'!A26)</f>
        <v/>
      </c>
      <c r="B26" s="16" t="str">
        <f>IF(ISBLANK('Souhrn od začátku roku'!B26),"",'Souhrn od začátku roku'!B26)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IF(ISBLANK('Souhrn od začátku roku'!A27),"",'Souhrn od začátku roku'!A27)</f>
        <v/>
      </c>
      <c r="B27" s="16" t="str">
        <f>IF(ISBLANK('Souhrn od začátku roku'!B27),"",'Souhrn od začátku roku'!B27)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IF(ISBLANK('Souhrn od začátku roku'!A28),"",'Souhrn od začátku roku'!A28)</f>
        <v/>
      </c>
      <c r="B28" s="16" t="str">
        <f>IF(ISBLANK('Souhrn od začátku roku'!B28),"",'Souhrn od začátku roku'!B28)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IF(ISBLANK('Souhrn od začátku roku'!A29),"",'Souhrn od začátku roku'!A29)</f>
        <v/>
      </c>
      <c r="B29" s="16" t="str">
        <f>IF(ISBLANK('Souhrn od začátku roku'!B29),"",'Souhrn od začátku roku'!B29)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IF(ISBLANK('Souhrn od začátku roku'!A30),"",'Souhrn od začátku roku'!A30)</f>
        <v/>
      </c>
      <c r="B30" s="16" t="str">
        <f>IF(ISBLANK('Souhrn od začátku roku'!B30),"",'Souhrn od začátku roku'!B30)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IF(ISBLANK('Souhrn od začátku roku'!A31),"",'Souhrn od začátku roku'!A31)</f>
        <v/>
      </c>
      <c r="B31" s="16" t="str">
        <f>IF(ISBLANK('Souhrn od začátku roku'!B31),"",'Souhrn od začátku roku'!B31)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IF(ISBLANK('Souhrn od začátku roku'!A32),"",'Souhrn od začátku roku'!A32)</f>
        <v/>
      </c>
      <c r="B32" s="16" t="str">
        <f>IF(ISBLANK('Souhrn od začátku roku'!B32),"",'Souhrn od začátku roku'!B32)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IF(ISBLANK('Souhrn od začátku roku'!A33),"",'Souhrn od začátku roku'!A33)</f>
        <v/>
      </c>
      <c r="B33" s="16" t="str">
        <f>IF(ISBLANK('Souhrn od začátku roku'!B33),"",'Souhrn od začátku roku'!B33)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IF(ISBLANK('Souhrn od začátku roku'!A34),"",'Souhrn od začátku roku'!A34)</f>
        <v/>
      </c>
      <c r="B34" s="16" t="str">
        <f>IF(ISBLANK('Souhrn od začátku roku'!B34),"",'Souhrn od začátku roku'!B34)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IF(ISBLANK('Souhrn od začátku roku'!A35),"",'Souhrn od začátku roku'!A35)</f>
        <v/>
      </c>
      <c r="B35" s="16" t="str">
        <f>IF(ISBLANK('Souhrn od začátku roku'!B35),"",'Souhrn od začátku roku'!B35)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IF(ISBLANK('Souhrn od začátku roku'!A36),"",'Souhrn od začátku roku'!A36)</f>
        <v/>
      </c>
      <c r="B36" s="16" t="str">
        <f>IF(ISBLANK('Souhrn od začátku roku'!B36),"",'Souhrn od začátku roku'!B36)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203" priority="1" stopIfTrue="1">
      <formula>F6="D"</formula>
    </cfRule>
    <cfRule type="expression" dxfId="202" priority="2" stopIfTrue="1">
      <formula>F6="O"</formula>
    </cfRule>
    <cfRule type="expression" dxfId="201" priority="3" stopIfTrue="1">
      <formula>F6="N"</formula>
    </cfRule>
  </conditionalFormatting>
  <dataValidations count="10">
    <dataValidation allowBlank="1" showInputMessage="1" showErrorMessage="1" prompt="Název společnosti v této buňce se automaticky aktualizuje podle názvu společnosti zadaného v buňce A1 na listu Souhrn od začátku roku." sqref="A4:G4"/>
    <dataValidation allowBlank="1" showInputMessage="1" showErrorMessage="1" prompt="Ve sloupci s tímto záhlavím se automaticky aktualizuje příjmení. K vyhledání konkrétních položek použijte filtry v záhlaví." sqref="A5"/>
    <dataValidation allowBlank="1" showInputMessage="1" showErrorMessage="1" prompt="Ve sloupci s tímto záhlavím se automaticky aktualizuje jméno." sqref="B5"/>
    <dataValidation allowBlank="1" showInputMessage="1" showErrorMessage="1" prompt="Ve sloupci s tímto záhlavím se aktualizuje automaticky číslo dovolené." sqref="C5"/>
    <dataValidation allowBlank="1" showInputMessage="1" showErrorMessage="1" prompt="Ve sloupci s tímto záhlavím se aktualizuje automaticky číslo osobního volna." sqref="D5"/>
    <dataValidation allowBlank="1" showInputMessage="1" showErrorMessage="1" prompt="Ve sloupci s tímto záhlavím se aktualizuje automaticky číslo nemocenské." sqref="E5"/>
    <dataValidation allowBlank="1" showInputMessage="1" showErrorMessage="1" prompt="V tomto řádku jsou kalendářní data. Do sloupců F až CQ pod tímto záhlavím zadejte V případě dovolené, P v případě osobního volna a S v případě nemocenské." sqref="F5"/>
    <dataValidation allowBlank="1" showInputMessage="1" showErrorMessage="1" prompt="Na tomto listu si vytvořte rozpis pro sledování docházky zaměstnanců v prvním čtvrtletí. Zadejte podrobnosti do tabulky Třetí čtvrtletí. V této buňce se automaticky aktualizuje název společnosti." sqref="A1"/>
    <dataValidation allowBlank="1" showInputMessage="1" showErrorMessage="1" prompt="V této buňce je název tohoto listu. Do buňky níže zadejte datum." sqref="A2"/>
    <dataValidation allowBlank="1" showInputMessage="1" showErrorMessage="1" prompt="Do této buňky zadejte datum.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" unlockedFormula="1"/>
    <ignoredError sqref="A7:B36" unlockedFormula="1" emptyCellReference="1"/>
    <ignoredError sqref="CR5:CS5" twoDigitTextYear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CS36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625" defaultRowHeight="30" customHeight="1" x14ac:dyDescent="0.2"/>
  <cols>
    <col min="1" max="2" width="18.5" style="29" customWidth="1"/>
    <col min="3" max="4" width="18.375" style="29" customWidth="1"/>
    <col min="5" max="5" width="12.125" style="29" customWidth="1"/>
    <col min="6" max="97" width="9.875" style="29" customWidth="1"/>
    <col min="98" max="16384" width="8.625" style="29"/>
  </cols>
  <sheetData>
    <row r="1" spans="1:97" ht="30" customHeight="1" x14ac:dyDescent="0.25">
      <c r="A1" s="27" t="str">
        <f>Název_společnosti</f>
        <v>Název společnosti</v>
      </c>
    </row>
    <row r="2" spans="1:97" ht="30" customHeight="1" x14ac:dyDescent="0.25">
      <c r="A2" s="24" t="s">
        <v>21</v>
      </c>
      <c r="B2" s="31"/>
    </row>
    <row r="3" spans="1:97" ht="30" customHeight="1" x14ac:dyDescent="0.25">
      <c r="A3" s="34" t="s">
        <v>2</v>
      </c>
    </row>
    <row r="4" spans="1:97" ht="30" customHeight="1" x14ac:dyDescent="0.2">
      <c r="A4" s="37" t="str">
        <f>Název_společnosti</f>
        <v>Název společnosti</v>
      </c>
      <c r="B4" s="37"/>
      <c r="C4" s="37"/>
      <c r="D4" s="37"/>
      <c r="E4" s="37"/>
      <c r="F4" s="37"/>
      <c r="G4" s="37"/>
      <c r="H4" s="30" t="s">
        <v>12</v>
      </c>
    </row>
    <row r="5" spans="1:97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24</v>
      </c>
      <c r="G5" s="33" t="s">
        <v>299</v>
      </c>
      <c r="H5" s="33" t="s">
        <v>300</v>
      </c>
      <c r="I5" s="33" t="s">
        <v>301</v>
      </c>
      <c r="J5" s="33" t="s">
        <v>302</v>
      </c>
      <c r="K5" s="33" t="s">
        <v>303</v>
      </c>
      <c r="L5" s="33" t="s">
        <v>304</v>
      </c>
      <c r="M5" s="33" t="s">
        <v>305</v>
      </c>
      <c r="N5" s="33" t="s">
        <v>306</v>
      </c>
      <c r="O5" s="33" t="s">
        <v>307</v>
      </c>
      <c r="P5" s="33" t="s">
        <v>308</v>
      </c>
      <c r="Q5" s="33" t="s">
        <v>309</v>
      </c>
      <c r="R5" s="33" t="s">
        <v>310</v>
      </c>
      <c r="S5" s="33" t="s">
        <v>311</v>
      </c>
      <c r="T5" s="33" t="s">
        <v>312</v>
      </c>
      <c r="U5" s="33" t="s">
        <v>313</v>
      </c>
      <c r="V5" s="33" t="s">
        <v>314</v>
      </c>
      <c r="W5" s="33" t="s">
        <v>315</v>
      </c>
      <c r="X5" s="33" t="s">
        <v>316</v>
      </c>
      <c r="Y5" s="33" t="s">
        <v>317</v>
      </c>
      <c r="Z5" s="33" t="s">
        <v>318</v>
      </c>
      <c r="AA5" s="33" t="s">
        <v>319</v>
      </c>
      <c r="AB5" s="33" t="s">
        <v>320</v>
      </c>
      <c r="AC5" s="33" t="s">
        <v>321</v>
      </c>
      <c r="AD5" s="33" t="s">
        <v>322</v>
      </c>
      <c r="AE5" s="33" t="s">
        <v>323</v>
      </c>
      <c r="AF5" s="33" t="s">
        <v>324</v>
      </c>
      <c r="AG5" s="33" t="s">
        <v>325</v>
      </c>
      <c r="AH5" s="33" t="s">
        <v>326</v>
      </c>
      <c r="AI5" s="33" t="s">
        <v>327</v>
      </c>
      <c r="AJ5" s="33" t="s">
        <v>328</v>
      </c>
      <c r="AK5" s="33" t="s">
        <v>25</v>
      </c>
      <c r="AL5" s="33" t="s">
        <v>329</v>
      </c>
      <c r="AM5" s="33" t="s">
        <v>330</v>
      </c>
      <c r="AN5" s="33" t="s">
        <v>331</v>
      </c>
      <c r="AO5" s="33" t="s">
        <v>332</v>
      </c>
      <c r="AP5" s="33" t="s">
        <v>333</v>
      </c>
      <c r="AQ5" s="33" t="s">
        <v>334</v>
      </c>
      <c r="AR5" s="33" t="s">
        <v>335</v>
      </c>
      <c r="AS5" s="33" t="s">
        <v>336</v>
      </c>
      <c r="AT5" s="33" t="s">
        <v>337</v>
      </c>
      <c r="AU5" s="33" t="s">
        <v>338</v>
      </c>
      <c r="AV5" s="33" t="s">
        <v>339</v>
      </c>
      <c r="AW5" s="33" t="s">
        <v>340</v>
      </c>
      <c r="AX5" s="33" t="s">
        <v>341</v>
      </c>
      <c r="AY5" s="33" t="s">
        <v>342</v>
      </c>
      <c r="AZ5" s="33" t="s">
        <v>343</v>
      </c>
      <c r="BA5" s="33" t="s">
        <v>344</v>
      </c>
      <c r="BB5" s="33" t="s">
        <v>345</v>
      </c>
      <c r="BC5" s="33" t="s">
        <v>347</v>
      </c>
      <c r="BD5" s="33" t="s">
        <v>346</v>
      </c>
      <c r="BE5" s="33" t="s">
        <v>348</v>
      </c>
      <c r="BF5" s="33" t="s">
        <v>349</v>
      </c>
      <c r="BG5" s="33" t="s">
        <v>350</v>
      </c>
      <c r="BH5" s="33" t="s">
        <v>351</v>
      </c>
      <c r="BI5" s="33" t="s">
        <v>352</v>
      </c>
      <c r="BJ5" s="33" t="s">
        <v>353</v>
      </c>
      <c r="BK5" s="33" t="s">
        <v>354</v>
      </c>
      <c r="BL5" s="33" t="s">
        <v>355</v>
      </c>
      <c r="BM5" s="33" t="s">
        <v>356</v>
      </c>
      <c r="BN5" s="33" t="s">
        <v>357</v>
      </c>
      <c r="BO5" s="33" t="s">
        <v>358</v>
      </c>
      <c r="BP5" s="33" t="s">
        <v>359</v>
      </c>
      <c r="BQ5" s="33" t="s">
        <v>360</v>
      </c>
      <c r="BR5" s="33" t="s">
        <v>361</v>
      </c>
      <c r="BS5" s="33" t="s">
        <v>362</v>
      </c>
      <c r="BT5" s="33" t="s">
        <v>363</v>
      </c>
      <c r="BU5" s="33" t="s">
        <v>364</v>
      </c>
      <c r="BV5" s="33" t="s">
        <v>365</v>
      </c>
      <c r="BW5" s="33" t="s">
        <v>366</v>
      </c>
      <c r="BX5" s="33" t="s">
        <v>367</v>
      </c>
      <c r="BY5" s="33" t="s">
        <v>368</v>
      </c>
      <c r="BZ5" s="33" t="s">
        <v>369</v>
      </c>
      <c r="CA5" s="33" t="s">
        <v>370</v>
      </c>
      <c r="CB5" s="33" t="s">
        <v>371</v>
      </c>
      <c r="CC5" s="33" t="s">
        <v>372</v>
      </c>
      <c r="CD5" s="33" t="s">
        <v>373</v>
      </c>
      <c r="CE5" s="33" t="s">
        <v>374</v>
      </c>
      <c r="CF5" s="33" t="s">
        <v>375</v>
      </c>
      <c r="CG5" s="33" t="s">
        <v>376</v>
      </c>
      <c r="CH5" s="33" t="s">
        <v>377</v>
      </c>
      <c r="CI5" s="33" t="s">
        <v>378</v>
      </c>
      <c r="CJ5" s="33" t="s">
        <v>379</v>
      </c>
      <c r="CK5" s="33" t="s">
        <v>381</v>
      </c>
      <c r="CL5" s="33" t="s">
        <v>380</v>
      </c>
      <c r="CM5" s="33" t="s">
        <v>382</v>
      </c>
      <c r="CN5" s="33" t="s">
        <v>383</v>
      </c>
      <c r="CO5" s="33" t="s">
        <v>384</v>
      </c>
      <c r="CP5" s="33" t="s">
        <v>385</v>
      </c>
      <c r="CQ5" s="33" t="s">
        <v>386</v>
      </c>
      <c r="CR5" s="33" t="s">
        <v>387</v>
      </c>
      <c r="CS5" s="33" t="s">
        <v>388</v>
      </c>
    </row>
    <row r="6" spans="1:97" ht="30" customHeight="1" x14ac:dyDescent="0.2">
      <c r="A6" s="16" t="str">
        <f>IF(ISBLANK('Souhrn od začátku roku'!A6),"",'Souhrn od začátku roku'!A6)</f>
        <v>Příjmení</v>
      </c>
      <c r="B6" s="16" t="str">
        <f>IF(ISBLANK('Souhrn od začátku roku'!B6),"",'Souhrn od začátku roku'!B6)</f>
        <v>Jméno</v>
      </c>
      <c r="C6" s="15">
        <f t="shared" ref="C6:C36" si="0">COUNTIF($F6:$CS6, "D")</f>
        <v>0</v>
      </c>
      <c r="D6" s="17">
        <f>COUNTIF($F6:CS6, "O")</f>
        <v>0</v>
      </c>
      <c r="E6" s="17">
        <f>COUNTIF($F6:CS6, "N")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IF(ISBLANK('Souhrn od začátku roku'!A7),"",'Souhrn od začátku roku'!A7)</f>
        <v/>
      </c>
      <c r="B7" s="16" t="str">
        <f>IF(ISBLANK('Souhrn od začátku roku'!B7),"",'Souhrn od začátku roku'!B7)</f>
        <v/>
      </c>
      <c r="C7" s="15">
        <f t="shared" si="0"/>
        <v>0</v>
      </c>
      <c r="D7" s="17">
        <f>COUNTIF($F7:CS7, "O")</f>
        <v>0</v>
      </c>
      <c r="E7" s="17">
        <f>COUNTIF($F7:CS7, "N")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IF(ISBLANK('Souhrn od začátku roku'!A8),"",'Souhrn od začátku roku'!A8)</f>
        <v/>
      </c>
      <c r="B8" s="16" t="str">
        <f>IF(ISBLANK('Souhrn od začátku roku'!B8),"",'Souhrn od začátku roku'!B8)</f>
        <v/>
      </c>
      <c r="C8" s="15">
        <f t="shared" si="0"/>
        <v>0</v>
      </c>
      <c r="D8" s="17">
        <f>COUNTIF($F8:CS8, "O")</f>
        <v>0</v>
      </c>
      <c r="E8" s="17">
        <f>COUNTIF($F8:CS8, "N")</f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IF(ISBLANK('Souhrn od začátku roku'!A9),"",'Souhrn od začátku roku'!A9)</f>
        <v/>
      </c>
      <c r="B9" s="16" t="str">
        <f>IF(ISBLANK('Souhrn od začátku roku'!B9),"",'Souhrn od začátku roku'!B9)</f>
        <v/>
      </c>
      <c r="C9" s="15">
        <f t="shared" si="0"/>
        <v>0</v>
      </c>
      <c r="D9" s="17">
        <f>COUNTIF($F9:CS9, "O")</f>
        <v>0</v>
      </c>
      <c r="E9" s="17">
        <f>COUNTIF($F9:CS9, "N")</f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IF(ISBLANK('Souhrn od začátku roku'!A10),"",'Souhrn od začátku roku'!A10)</f>
        <v/>
      </c>
      <c r="B10" s="16" t="str">
        <f>IF(ISBLANK('Souhrn od začátku roku'!B10),"",'Souhrn od začátku roku'!B10)</f>
        <v/>
      </c>
      <c r="C10" s="15">
        <f t="shared" si="0"/>
        <v>0</v>
      </c>
      <c r="D10" s="17">
        <f>COUNTIF($F10:CS10, "O")</f>
        <v>0</v>
      </c>
      <c r="E10" s="17">
        <f>COUNTIF($F10:CS10, "N")</f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IF(ISBLANK('Souhrn od začátku roku'!A11),"",'Souhrn od začátku roku'!A11)</f>
        <v/>
      </c>
      <c r="B11" s="16" t="str">
        <f>IF(ISBLANK('Souhrn od začátku roku'!B11),"",'Souhrn od začátku roku'!B11)</f>
        <v/>
      </c>
      <c r="C11" s="15">
        <f t="shared" si="0"/>
        <v>0</v>
      </c>
      <c r="D11" s="17">
        <f>COUNTIF($F11:CS11, "O")</f>
        <v>0</v>
      </c>
      <c r="E11" s="17">
        <f>COUNTIF($F11:CS11, "N")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IF(ISBLANK('Souhrn od začátku roku'!A12),"",'Souhrn od začátku roku'!A12)</f>
        <v/>
      </c>
      <c r="B12" s="16" t="str">
        <f>IF(ISBLANK('Souhrn od začátku roku'!B12),"",'Souhrn od začátku roku'!B12)</f>
        <v/>
      </c>
      <c r="C12" s="15">
        <f t="shared" si="0"/>
        <v>0</v>
      </c>
      <c r="D12" s="17">
        <f>COUNTIF($F12:CS12, "O")</f>
        <v>0</v>
      </c>
      <c r="E12" s="17">
        <f>COUNTIF($F12:CS12, "N")</f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IF(ISBLANK('Souhrn od začátku roku'!A13),"",'Souhrn od začátku roku'!A13)</f>
        <v/>
      </c>
      <c r="B13" s="16" t="str">
        <f>IF(ISBLANK('Souhrn od začátku roku'!B13),"",'Souhrn od začátku roku'!B13)</f>
        <v/>
      </c>
      <c r="C13" s="15">
        <f t="shared" si="0"/>
        <v>0</v>
      </c>
      <c r="D13" s="17">
        <f>COUNTIF($F13:CS13, "O")</f>
        <v>0</v>
      </c>
      <c r="E13" s="17">
        <f>COUNTIF($F13:CS13, "N")</f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IF(ISBLANK('Souhrn od začátku roku'!A14),"",'Souhrn od začátku roku'!A14)</f>
        <v/>
      </c>
      <c r="B14" s="16" t="str">
        <f>IF(ISBLANK('Souhrn od začátku roku'!B14),"",'Souhrn od začátku roku'!B14)</f>
        <v/>
      </c>
      <c r="C14" s="15">
        <f t="shared" si="0"/>
        <v>0</v>
      </c>
      <c r="D14" s="17">
        <f>COUNTIF($F14:CS14, "O")</f>
        <v>0</v>
      </c>
      <c r="E14" s="17">
        <f>COUNTIF($F14:CS14, "N")</f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IF(ISBLANK('Souhrn od začátku roku'!A15),"",'Souhrn od začátku roku'!A15)</f>
        <v/>
      </c>
      <c r="B15" s="16" t="str">
        <f>IF(ISBLANK('Souhrn od začátku roku'!B15),"",'Souhrn od začátku roku'!B15)</f>
        <v/>
      </c>
      <c r="C15" s="15">
        <f t="shared" si="0"/>
        <v>0</v>
      </c>
      <c r="D15" s="17">
        <f>COUNTIF($F15:CS15, "O")</f>
        <v>0</v>
      </c>
      <c r="E15" s="17">
        <f>COUNTIF($F15:CS15, "N")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IF(ISBLANK('Souhrn od začátku roku'!A16),"",'Souhrn od začátku roku'!A16)</f>
        <v/>
      </c>
      <c r="B16" s="16" t="str">
        <f>IF(ISBLANK('Souhrn od začátku roku'!B16),"",'Souhrn od začátku roku'!B16)</f>
        <v/>
      </c>
      <c r="C16" s="15">
        <f t="shared" si="0"/>
        <v>0</v>
      </c>
      <c r="D16" s="17">
        <f>COUNTIF($F16:CS16, "O")</f>
        <v>0</v>
      </c>
      <c r="E16" s="17">
        <f>COUNTIF($F16:CS16, "N")</f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IF(ISBLANK('Souhrn od začátku roku'!A17),"",'Souhrn od začátku roku'!A17)</f>
        <v/>
      </c>
      <c r="B17" s="16" t="str">
        <f>IF(ISBLANK('Souhrn od začátku roku'!B17),"",'Souhrn od začátku roku'!B17)</f>
        <v/>
      </c>
      <c r="C17" s="15">
        <f t="shared" si="0"/>
        <v>0</v>
      </c>
      <c r="D17" s="17">
        <f>COUNTIF($F17:CS17, "O")</f>
        <v>0</v>
      </c>
      <c r="E17" s="17">
        <f>COUNTIF($F17:CS17, "N")</f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IF(ISBLANK('Souhrn od začátku roku'!A18),"",'Souhrn od začátku roku'!A18)</f>
        <v/>
      </c>
      <c r="B18" s="16" t="str">
        <f>IF(ISBLANK('Souhrn od začátku roku'!B18),"",'Souhrn od začátku roku'!B18)</f>
        <v/>
      </c>
      <c r="C18" s="15">
        <f t="shared" si="0"/>
        <v>0</v>
      </c>
      <c r="D18" s="17">
        <f>COUNTIF($F18:CS18, "O")</f>
        <v>0</v>
      </c>
      <c r="E18" s="17">
        <f>COUNTIF($F18:CS18, "N")</f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IF(ISBLANK('Souhrn od začátku roku'!A19),"",'Souhrn od začátku roku'!A19)</f>
        <v/>
      </c>
      <c r="B19" s="16" t="str">
        <f>IF(ISBLANK('Souhrn od začátku roku'!B19),"",'Souhrn od začátku roku'!B19)</f>
        <v/>
      </c>
      <c r="C19" s="15">
        <f t="shared" si="0"/>
        <v>0</v>
      </c>
      <c r="D19" s="17">
        <f>COUNTIF($F19:CS19, "O")</f>
        <v>0</v>
      </c>
      <c r="E19" s="17">
        <f>COUNTIF($F19:CS19, "N")</f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IF(ISBLANK('Souhrn od začátku roku'!A20),"",'Souhrn od začátku roku'!A20)</f>
        <v/>
      </c>
      <c r="B20" s="16" t="str">
        <f>IF(ISBLANK('Souhrn od začátku roku'!B20),"",'Souhrn od začátku roku'!B20)</f>
        <v/>
      </c>
      <c r="C20" s="15">
        <f t="shared" si="0"/>
        <v>0</v>
      </c>
      <c r="D20" s="17">
        <f>COUNTIF($F20:CS20, "O")</f>
        <v>0</v>
      </c>
      <c r="E20" s="17">
        <f>COUNTIF($F20:CS20, "N")</f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IF(ISBLANK('Souhrn od začátku roku'!A21),"",'Souhrn od začátku roku'!A21)</f>
        <v/>
      </c>
      <c r="B21" s="16" t="str">
        <f>IF(ISBLANK('Souhrn od začátku roku'!B21),"",'Souhrn od začátku roku'!B21)</f>
        <v/>
      </c>
      <c r="C21" s="15">
        <f t="shared" si="0"/>
        <v>0</v>
      </c>
      <c r="D21" s="17">
        <f>COUNTIF($F21:CS21, "O")</f>
        <v>0</v>
      </c>
      <c r="E21" s="17">
        <f>COUNTIF($F21:CS21, "N")</f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IF(ISBLANK('Souhrn od začátku roku'!A22),"",'Souhrn od začátku roku'!A22)</f>
        <v/>
      </c>
      <c r="B22" s="16" t="str">
        <f>IF(ISBLANK('Souhrn od začátku roku'!B22),"",'Souhrn od začátku roku'!B22)</f>
        <v/>
      </c>
      <c r="C22" s="15">
        <f t="shared" si="0"/>
        <v>0</v>
      </c>
      <c r="D22" s="17">
        <f>COUNTIF($F22:CS22, "O")</f>
        <v>0</v>
      </c>
      <c r="E22" s="17">
        <f>COUNTIF($F22:CS22, "N")</f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IF(ISBLANK('Souhrn od začátku roku'!A23),"",'Souhrn od začátku roku'!A23)</f>
        <v/>
      </c>
      <c r="B23" s="16" t="str">
        <f>IF(ISBLANK('Souhrn od začátku roku'!B23),"",'Souhrn od začátku roku'!B23)</f>
        <v/>
      </c>
      <c r="C23" s="15">
        <f t="shared" si="0"/>
        <v>0</v>
      </c>
      <c r="D23" s="17">
        <f>COUNTIF($F23:CS23, "O")</f>
        <v>0</v>
      </c>
      <c r="E23" s="17">
        <f>COUNTIF($F23:CS23, "N")</f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IF(ISBLANK('Souhrn od začátku roku'!A24),"",'Souhrn od začátku roku'!A24)</f>
        <v/>
      </c>
      <c r="B24" s="16" t="str">
        <f>IF(ISBLANK('Souhrn od začátku roku'!B24),"",'Souhrn od začátku roku'!B24)</f>
        <v/>
      </c>
      <c r="C24" s="15">
        <f t="shared" si="0"/>
        <v>0</v>
      </c>
      <c r="D24" s="17">
        <f>COUNTIF($F24:CS24, "O")</f>
        <v>0</v>
      </c>
      <c r="E24" s="17">
        <f>COUNTIF($F24:CS24, "N")</f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IF(ISBLANK('Souhrn od začátku roku'!A25),"",'Souhrn od začátku roku'!A25)</f>
        <v/>
      </c>
      <c r="B25" s="16" t="str">
        <f>IF(ISBLANK('Souhrn od začátku roku'!B25),"",'Souhrn od začátku roku'!B25)</f>
        <v/>
      </c>
      <c r="C25" s="15">
        <f t="shared" si="0"/>
        <v>0</v>
      </c>
      <c r="D25" s="17">
        <f>COUNTIF($F25:CS25, "O")</f>
        <v>0</v>
      </c>
      <c r="E25" s="17">
        <f>COUNTIF($F25:CS25, "N")</f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IF(ISBLANK('Souhrn od začátku roku'!A26),"",'Souhrn od začátku roku'!A26)</f>
        <v/>
      </c>
      <c r="B26" s="16" t="str">
        <f>IF(ISBLANK('Souhrn od začátku roku'!B26),"",'Souhrn od začátku roku'!B26)</f>
        <v/>
      </c>
      <c r="C26" s="15">
        <f t="shared" si="0"/>
        <v>0</v>
      </c>
      <c r="D26" s="17">
        <f>COUNTIF($F26:CS26, "O")</f>
        <v>0</v>
      </c>
      <c r="E26" s="17">
        <f>COUNTIF($F26:CS26, "N")</f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IF(ISBLANK('Souhrn od začátku roku'!A27),"",'Souhrn od začátku roku'!A27)</f>
        <v/>
      </c>
      <c r="B27" s="16" t="str">
        <f>IF(ISBLANK('Souhrn od začátku roku'!B27),"",'Souhrn od začátku roku'!B27)</f>
        <v/>
      </c>
      <c r="C27" s="15">
        <f t="shared" si="0"/>
        <v>0</v>
      </c>
      <c r="D27" s="17">
        <f>COUNTIF($F27:CS27, "O")</f>
        <v>0</v>
      </c>
      <c r="E27" s="17">
        <f>COUNTIF($F27:CS27, "N")</f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IF(ISBLANK('Souhrn od začátku roku'!A28),"",'Souhrn od začátku roku'!A28)</f>
        <v/>
      </c>
      <c r="B28" s="16" t="str">
        <f>IF(ISBLANK('Souhrn od začátku roku'!B28),"",'Souhrn od začátku roku'!B28)</f>
        <v/>
      </c>
      <c r="C28" s="15">
        <f t="shared" si="0"/>
        <v>0</v>
      </c>
      <c r="D28" s="17">
        <f>COUNTIF($F28:CS28, "O")</f>
        <v>0</v>
      </c>
      <c r="E28" s="17">
        <f>COUNTIF($F28:CS28, "N")</f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IF(ISBLANK('Souhrn od začátku roku'!A29),"",'Souhrn od začátku roku'!A29)</f>
        <v/>
      </c>
      <c r="B29" s="16" t="str">
        <f>IF(ISBLANK('Souhrn od začátku roku'!B29),"",'Souhrn od začátku roku'!B29)</f>
        <v/>
      </c>
      <c r="C29" s="15">
        <f t="shared" si="0"/>
        <v>0</v>
      </c>
      <c r="D29" s="17">
        <f>COUNTIF($F29:CS29, "O")</f>
        <v>0</v>
      </c>
      <c r="E29" s="17">
        <f>COUNTIF($F29:CS29, "N")</f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IF(ISBLANK('Souhrn od začátku roku'!A30),"",'Souhrn od začátku roku'!A30)</f>
        <v/>
      </c>
      <c r="B30" s="16" t="str">
        <f>IF(ISBLANK('Souhrn od začátku roku'!B30),"",'Souhrn od začátku roku'!B30)</f>
        <v/>
      </c>
      <c r="C30" s="15">
        <f t="shared" si="0"/>
        <v>0</v>
      </c>
      <c r="D30" s="17">
        <f>COUNTIF($F30:CS30, "O")</f>
        <v>0</v>
      </c>
      <c r="E30" s="17">
        <f>COUNTIF($F30:CS30, "N")</f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IF(ISBLANK('Souhrn od začátku roku'!A31),"",'Souhrn od začátku roku'!A31)</f>
        <v/>
      </c>
      <c r="B31" s="16" t="str">
        <f>IF(ISBLANK('Souhrn od začátku roku'!B31),"",'Souhrn od začátku roku'!B31)</f>
        <v/>
      </c>
      <c r="C31" s="15">
        <f t="shared" si="0"/>
        <v>0</v>
      </c>
      <c r="D31" s="17">
        <f>COUNTIF($F31:CS31, "O")</f>
        <v>0</v>
      </c>
      <c r="E31" s="17">
        <f>COUNTIF($F31:CS31, "N")</f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IF(ISBLANK('Souhrn od začátku roku'!A32),"",'Souhrn od začátku roku'!A32)</f>
        <v/>
      </c>
      <c r="B32" s="16" t="str">
        <f>IF(ISBLANK('Souhrn od začátku roku'!B32),"",'Souhrn od začátku roku'!B32)</f>
        <v/>
      </c>
      <c r="C32" s="15">
        <f t="shared" si="0"/>
        <v>0</v>
      </c>
      <c r="D32" s="17">
        <f>COUNTIF($F32:CS32, "O")</f>
        <v>0</v>
      </c>
      <c r="E32" s="17">
        <f>COUNTIF($F32:CS32, "N")</f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IF(ISBLANK('Souhrn od začátku roku'!A33),"",'Souhrn od začátku roku'!A33)</f>
        <v/>
      </c>
      <c r="B33" s="16" t="str">
        <f>IF(ISBLANK('Souhrn od začátku roku'!B33),"",'Souhrn od začátku roku'!B33)</f>
        <v/>
      </c>
      <c r="C33" s="15">
        <f t="shared" si="0"/>
        <v>0</v>
      </c>
      <c r="D33" s="17">
        <f>COUNTIF($F33:CS33, "O")</f>
        <v>0</v>
      </c>
      <c r="E33" s="17">
        <f>COUNTIF($F33:CS33, "N")</f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IF(ISBLANK('Souhrn od začátku roku'!A34),"",'Souhrn od začátku roku'!A34)</f>
        <v/>
      </c>
      <c r="B34" s="16" t="str">
        <f>IF(ISBLANK('Souhrn od začátku roku'!B34),"",'Souhrn od začátku roku'!B34)</f>
        <v/>
      </c>
      <c r="C34" s="15">
        <f t="shared" si="0"/>
        <v>0</v>
      </c>
      <c r="D34" s="17">
        <f>COUNTIF($F34:CS34, "O")</f>
        <v>0</v>
      </c>
      <c r="E34" s="17">
        <f>COUNTIF($F34:CS34, "N")</f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IF(ISBLANK('Souhrn od začátku roku'!A35),"",'Souhrn od začátku roku'!A35)</f>
        <v/>
      </c>
      <c r="B35" s="16" t="str">
        <f>IF(ISBLANK('Souhrn od začátku roku'!B35),"",'Souhrn od začátku roku'!B35)</f>
        <v/>
      </c>
      <c r="C35" s="15">
        <f t="shared" si="0"/>
        <v>0</v>
      </c>
      <c r="D35" s="17">
        <f>COUNTIF($F35:CS35, "O")</f>
        <v>0</v>
      </c>
      <c r="E35" s="17">
        <f>COUNTIF($F35:CS35, "N")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IF(ISBLANK('Souhrn od začátku roku'!A36),"",'Souhrn od začátku roku'!A36)</f>
        <v/>
      </c>
      <c r="B36" s="16" t="str">
        <f>IF(ISBLANK('Souhrn od začátku roku'!B36),"",'Souhrn od začátku roku'!B36)</f>
        <v/>
      </c>
      <c r="C36" s="15">
        <f t="shared" si="0"/>
        <v>0</v>
      </c>
      <c r="D36" s="17">
        <f>COUNTIF($F36:CS36, "O")</f>
        <v>0</v>
      </c>
      <c r="E36" s="17">
        <f>COUNTIF($F36:CS36, "N")</f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101" priority="1" stopIfTrue="1">
      <formula>F6="D"</formula>
    </cfRule>
    <cfRule type="expression" dxfId="100" priority="2" stopIfTrue="1">
      <formula>F6="O"</formula>
    </cfRule>
    <cfRule type="expression" dxfId="99" priority="3" stopIfTrue="1">
      <formula>F6="N"</formula>
    </cfRule>
  </conditionalFormatting>
  <dataValidations count="10">
    <dataValidation allowBlank="1" showInputMessage="1" showErrorMessage="1" prompt="Název společnosti v této buňce se automaticky aktualizuje podle názvu společnosti zadaného v buňce A1 na listu Souhrn od začátku roku." sqref="A4:G4"/>
    <dataValidation allowBlank="1" showInputMessage="1" showErrorMessage="1" prompt="Ve sloupci s tímto záhlavím se automaticky aktualizuje příjmení. K vyhledání konkrétních položek použijte filtry v záhlaví." sqref="A5"/>
    <dataValidation allowBlank="1" showInputMessage="1" showErrorMessage="1" prompt="Ve sloupci s tímto záhlavím se automaticky aktualizuje jméno." sqref="B5"/>
    <dataValidation allowBlank="1" showInputMessage="1" showErrorMessage="1" prompt="Ve sloupci s tímto záhlavím se aktualizuje automaticky číslo dovolené." sqref="C5"/>
    <dataValidation allowBlank="1" showInputMessage="1" showErrorMessage="1" prompt="Ve sloupci s tímto záhlavím se aktualizuje automaticky číslo osobního volna." sqref="D5"/>
    <dataValidation allowBlank="1" showInputMessage="1" showErrorMessage="1" prompt="Ve sloupci s tímto záhlavím se aktualizuje automaticky číslo nemocenské." sqref="E5"/>
    <dataValidation allowBlank="1" showInputMessage="1" showErrorMessage="1" prompt="V tomto řádku jsou kalendářní data. Do sloupců F až CQ pod tímto záhlavím zadejte V případě dovolené, P v případě osobního volna a S v případě nemocenské." sqref="F5"/>
    <dataValidation allowBlank="1" showInputMessage="1" showErrorMessage="1" prompt="Na tomto listu si vytvořte rozpis pro sledování docházky zaměstnanců v prvním čtvrtletí. Zadejte podrobnosti do tabulky Čtvrté čtvrtletí. V této buňce se automaticky aktualizuje název společnosti." sqref="A1"/>
    <dataValidation allowBlank="1" showInputMessage="1" showErrorMessage="1" prompt="V této buňce je název tohoto listu. Do buňky níže zadejte datum." sqref="A2"/>
    <dataValidation allowBlank="1" showInputMessage="1" showErrorMessage="1" prompt="Do této buňky zadejte datum.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6" unlockedFormula="1"/>
    <ignoredError sqref="A7:B36" unlockedFormula="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Souhrn od začátku roku</vt:lpstr>
      <vt:lpstr>1. čtv.</vt:lpstr>
      <vt:lpstr>2. čtv.</vt:lpstr>
      <vt:lpstr>3. čtv.</vt:lpstr>
      <vt:lpstr>4. čtv.</vt:lpstr>
      <vt:lpstr>Nadpis1</vt:lpstr>
      <vt:lpstr>Nadpis2</vt:lpstr>
      <vt:lpstr>Nadpis3</vt:lpstr>
      <vt:lpstr>Nadpis4</vt:lpstr>
      <vt:lpstr>Nadpis5</vt:lpstr>
      <vt:lpstr>'Souhrn od začátku roku'!nahoře</vt:lpstr>
      <vt:lpstr>Název_společnosti</vt:lpstr>
      <vt:lpstr>'1. čtv.'!Print_Titles</vt:lpstr>
      <vt:lpstr>'2. čtv.'!Print_Titles</vt:lpstr>
      <vt:lpstr>'3. čtv.'!Print_Titles</vt:lpstr>
      <vt:lpstr>'4. čtv.'!Print_Titles</vt:lpstr>
      <vt:lpstr>'Souhrn od začátku roku'!Print_Titles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2018-06-07T07:32:29Z</dcterms:created>
  <dcterms:modified xsi:type="dcterms:W3CDTF">2018-06-07T07:32:29Z</dcterms:modified>
</cp:coreProperties>
</file>