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filterPrivacy="1"/>
  <bookViews>
    <workbookView xWindow="930" yWindow="45" windowWidth="12390" windowHeight="9315"/>
  </bookViews>
  <sheets>
    <sheet name="Suvestinė nuo metų pradžios" sheetId="5" r:id="rId1"/>
    <sheet name="1-as ktv." sheetId="1" r:id="rId2"/>
    <sheet name="2-as ktv." sheetId="2" r:id="rId3"/>
    <sheet name="3-as ktv." sheetId="3" r:id="rId4"/>
    <sheet name="4-as ktv." sheetId="4" r:id="rId5"/>
  </sheets>
  <definedNames>
    <definedName name="Įmonės_pavadinimas">'Suvestinė nuo metų pradžios'!$A$1</definedName>
    <definedName name="_xlnm.Print_Titles" localSheetId="1">'1-as ktv.'!$A:$B,'1-as ktv.'!$5:$5</definedName>
    <definedName name="_xlnm.Print_Titles" localSheetId="2">'2-as ktv.'!$A:$B,'2-as ktv.'!$5:$5</definedName>
    <definedName name="_xlnm.Print_Titles" localSheetId="3">'3-as ktv.'!$A:$B,'3-as ktv.'!$5:$5</definedName>
    <definedName name="_xlnm.Print_Titles" localSheetId="4">'4-as ktv.'!$A:$B,'4-as ktv.'!$5:$5</definedName>
    <definedName name="_xlnm.Print_Titles" localSheetId="0">'Suvestinė nuo metų pradžios'!$A:$B,'Suvestinė nuo metų pradžios'!$1:$5</definedName>
    <definedName name="Title1">Suvestinė[[#Headers],[Pavardė]]</definedName>
    <definedName name="Title2">PirmasisKvadrantas[[#Headers],[Pavardė]]</definedName>
    <definedName name="Title3">AntrasisKvadrantas[[#Headers],[Pavardė]]</definedName>
    <definedName name="Title4">TrečiasisKvadrantas[[#Headers],[Pavardė]]</definedName>
    <definedName name="Title5">KetvirtasisKvadrantas[[#Headers],[Pavardė]]</definedName>
    <definedName name="viršus" localSheetId="0">'Suvestinė nuo metų pradžios'!$B$12</definedName>
  </definedNames>
  <calcPr calcId="171027"/>
</workbook>
</file>

<file path=xl/calcChain.xml><?xml version="1.0" encoding="utf-8"?>
<calcChain xmlns="http://schemas.openxmlformats.org/spreadsheetml/2006/main">
  <c r="B7" i="3" l="1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D32" i="4" l="1"/>
  <c r="E6" i="4" l="1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3" i="4"/>
  <c r="D34" i="4"/>
  <c r="D35" i="4"/>
  <c r="D36" i="4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6" i="1"/>
  <c r="D6" i="5" s="1"/>
  <c r="D7" i="1"/>
  <c r="D7" i="5" s="1"/>
  <c r="D8" i="1"/>
  <c r="D9" i="1"/>
  <c r="D10" i="1"/>
  <c r="D10" i="5" s="1"/>
  <c r="D11" i="1"/>
  <c r="D11" i="5" s="1"/>
  <c r="D12" i="1"/>
  <c r="D13" i="1"/>
  <c r="D14" i="1"/>
  <c r="D14" i="5" s="1"/>
  <c r="D15" i="1"/>
  <c r="D15" i="5" s="1"/>
  <c r="D16" i="1"/>
  <c r="D17" i="1"/>
  <c r="D18" i="1"/>
  <c r="D18" i="5" s="1"/>
  <c r="D19" i="1"/>
  <c r="D19" i="5" s="1"/>
  <c r="D20" i="1"/>
  <c r="D21" i="1"/>
  <c r="D22" i="1"/>
  <c r="D22" i="5" s="1"/>
  <c r="D23" i="1"/>
  <c r="D23" i="5" s="1"/>
  <c r="D24" i="1"/>
  <c r="D25" i="1"/>
  <c r="D26" i="1"/>
  <c r="D26" i="5" s="1"/>
  <c r="D27" i="1"/>
  <c r="D27" i="5" s="1"/>
  <c r="D28" i="1"/>
  <c r="D29" i="1"/>
  <c r="D30" i="1"/>
  <c r="D30" i="5" s="1"/>
  <c r="D31" i="1"/>
  <c r="D31" i="5" s="1"/>
  <c r="D32" i="1"/>
  <c r="D33" i="1"/>
  <c r="D34" i="1"/>
  <c r="D34" i="5" s="1"/>
  <c r="D35" i="1"/>
  <c r="D36" i="1"/>
  <c r="B6" i="3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6" i="1"/>
  <c r="C7" i="1"/>
  <c r="C8" i="1"/>
  <c r="C9" i="1"/>
  <c r="C9" i="5" s="1"/>
  <c r="C10" i="1"/>
  <c r="C11" i="1"/>
  <c r="C12" i="1"/>
  <c r="C13" i="1"/>
  <c r="C13" i="5" s="1"/>
  <c r="C14" i="1"/>
  <c r="C15" i="1"/>
  <c r="C16" i="1"/>
  <c r="C17" i="1"/>
  <c r="C17" i="5" s="1"/>
  <c r="C18" i="1"/>
  <c r="C19" i="1"/>
  <c r="C20" i="1"/>
  <c r="C21" i="1"/>
  <c r="C21" i="5" s="1"/>
  <c r="C22" i="1"/>
  <c r="C23" i="1"/>
  <c r="C24" i="1"/>
  <c r="C25" i="1"/>
  <c r="C25" i="5" s="1"/>
  <c r="C26" i="1"/>
  <c r="C27" i="1"/>
  <c r="C28" i="1"/>
  <c r="C29" i="1"/>
  <c r="C29" i="5" s="1"/>
  <c r="C30" i="1"/>
  <c r="C31" i="1"/>
  <c r="C32" i="1"/>
  <c r="C33" i="1"/>
  <c r="C33" i="5" s="1"/>
  <c r="C34" i="1"/>
  <c r="C35" i="1"/>
  <c r="C36" i="1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6" i="1"/>
  <c r="E7" i="1"/>
  <c r="E8" i="1"/>
  <c r="E8" i="5" s="1"/>
  <c r="E9" i="1"/>
  <c r="E10" i="1"/>
  <c r="E11" i="1"/>
  <c r="E12" i="1"/>
  <c r="E12" i="5" s="1"/>
  <c r="E13" i="1"/>
  <c r="E14" i="1"/>
  <c r="E15" i="1"/>
  <c r="E16" i="1"/>
  <c r="E16" i="5" s="1"/>
  <c r="E17" i="1"/>
  <c r="E18" i="1"/>
  <c r="E19" i="1"/>
  <c r="E20" i="1"/>
  <c r="E20" i="5" s="1"/>
  <c r="E21" i="1"/>
  <c r="E22" i="1"/>
  <c r="E23" i="1"/>
  <c r="E24" i="1"/>
  <c r="E24" i="5" s="1"/>
  <c r="E25" i="1"/>
  <c r="E26" i="1"/>
  <c r="E27" i="1"/>
  <c r="E28" i="1"/>
  <c r="E28" i="5" s="1"/>
  <c r="E29" i="1"/>
  <c r="E30" i="1"/>
  <c r="E31" i="1"/>
  <c r="E32" i="1"/>
  <c r="E32" i="5" s="1"/>
  <c r="E33" i="1"/>
  <c r="E34" i="1"/>
  <c r="E35" i="1"/>
  <c r="E36" i="1"/>
  <c r="E36" i="5" s="1"/>
  <c r="B6" i="4"/>
  <c r="A6" i="4"/>
  <c r="A6" i="3"/>
  <c r="B6" i="2"/>
  <c r="A6" i="2"/>
  <c r="B6" i="1"/>
  <c r="A6" i="1"/>
  <c r="A4" i="4"/>
  <c r="A1" i="4"/>
  <c r="A4" i="3"/>
  <c r="A1" i="3"/>
  <c r="A4" i="2"/>
  <c r="A1" i="2"/>
  <c r="A4" i="1"/>
  <c r="A1" i="1"/>
  <c r="A4" i="5"/>
  <c r="E35" i="5" l="1"/>
  <c r="E31" i="5"/>
  <c r="E27" i="5"/>
  <c r="E23" i="5"/>
  <c r="E19" i="5"/>
  <c r="E15" i="5"/>
  <c r="E11" i="5"/>
  <c r="E7" i="5"/>
  <c r="C36" i="5"/>
  <c r="C32" i="5"/>
  <c r="C28" i="5"/>
  <c r="C24" i="5"/>
  <c r="C20" i="5"/>
  <c r="C16" i="5"/>
  <c r="C12" i="5"/>
  <c r="C8" i="5"/>
  <c r="D33" i="5"/>
  <c r="D29" i="5"/>
  <c r="D25" i="5"/>
  <c r="D21" i="5"/>
  <c r="D17" i="5"/>
  <c r="D13" i="5"/>
  <c r="D9" i="5"/>
  <c r="E34" i="5"/>
  <c r="E30" i="5"/>
  <c r="E26" i="5"/>
  <c r="E22" i="5"/>
  <c r="E18" i="5"/>
  <c r="E14" i="5"/>
  <c r="E10" i="5"/>
  <c r="E6" i="5"/>
  <c r="C35" i="5"/>
  <c r="C31" i="5"/>
  <c r="C27" i="5"/>
  <c r="C23" i="5"/>
  <c r="C19" i="5"/>
  <c r="C15" i="5"/>
  <c r="C11" i="5"/>
  <c r="C7" i="5"/>
  <c r="D36" i="5"/>
  <c r="D32" i="5"/>
  <c r="D28" i="5"/>
  <c r="D24" i="5"/>
  <c r="D20" i="5"/>
  <c r="D16" i="5"/>
  <c r="D12" i="5"/>
  <c r="D8" i="5"/>
  <c r="E33" i="5"/>
  <c r="E29" i="5"/>
  <c r="E25" i="5"/>
  <c r="E21" i="5"/>
  <c r="E17" i="5"/>
  <c r="E13" i="5"/>
  <c r="E9" i="5"/>
  <c r="C34" i="5"/>
  <c r="C30" i="5"/>
  <c r="C26" i="5"/>
  <c r="C22" i="5"/>
  <c r="C18" i="5"/>
  <c r="C14" i="5"/>
  <c r="C10" i="5"/>
  <c r="C6" i="5"/>
  <c r="D35" i="5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7" i="4" l="1"/>
  <c r="B7" i="4"/>
  <c r="A8" i="4"/>
  <c r="B8" i="4"/>
  <c r="A9" i="4"/>
  <c r="B9" i="4"/>
  <c r="A10" i="4"/>
  <c r="B10" i="4"/>
  <c r="A11" i="4"/>
  <c r="B11" i="4"/>
  <c r="A12" i="4"/>
  <c r="B12" i="4"/>
  <c r="A13" i="4"/>
  <c r="B13" i="4"/>
  <c r="A14" i="4"/>
  <c r="B14" i="4"/>
  <c r="A15" i="4"/>
  <c r="B15" i="4"/>
  <c r="A16" i="4"/>
  <c r="B16" i="4"/>
  <c r="A17" i="4"/>
  <c r="B17" i="4"/>
  <c r="A18" i="4"/>
  <c r="B18" i="4"/>
  <c r="A19" i="4"/>
  <c r="B19" i="4"/>
  <c r="A20" i="4"/>
  <c r="B20" i="4"/>
  <c r="A21" i="4"/>
  <c r="B21" i="4"/>
  <c r="A22" i="4"/>
  <c r="B22" i="4"/>
  <c r="A23" i="4"/>
  <c r="B23" i="4"/>
  <c r="A24" i="4"/>
  <c r="B24" i="4"/>
  <c r="A25" i="4"/>
  <c r="B25" i="4"/>
  <c r="A26" i="4"/>
  <c r="B26" i="4"/>
  <c r="A27" i="4"/>
  <c r="B27" i="4"/>
  <c r="A28" i="4"/>
  <c r="B28" i="4"/>
  <c r="A29" i="4"/>
  <c r="B29" i="4"/>
  <c r="A30" i="4"/>
  <c r="B30" i="4"/>
  <c r="A31" i="4"/>
  <c r="B31" i="4"/>
  <c r="A32" i="4"/>
  <c r="B32" i="4"/>
  <c r="A33" i="4"/>
  <c r="B33" i="4"/>
  <c r="A34" i="4"/>
  <c r="B34" i="4"/>
  <c r="A35" i="4"/>
  <c r="B35" i="4"/>
  <c r="A36" i="4"/>
  <c r="B36" i="4"/>
  <c r="A7" i="2"/>
  <c r="B7" i="2"/>
  <c r="A8" i="2"/>
  <c r="B8" i="2"/>
  <c r="A9" i="2"/>
  <c r="B9" i="2"/>
  <c r="A10" i="2"/>
  <c r="B10" i="2"/>
  <c r="A11" i="2"/>
  <c r="B11" i="2"/>
  <c r="A12" i="2"/>
  <c r="B12" i="2"/>
  <c r="A13" i="2"/>
  <c r="B13" i="2"/>
  <c r="A14" i="2"/>
  <c r="B14" i="2"/>
  <c r="A15" i="2"/>
  <c r="B15" i="2"/>
  <c r="A16" i="2"/>
  <c r="B16" i="2"/>
  <c r="A17" i="2"/>
  <c r="B17" i="2"/>
  <c r="A18" i="2"/>
  <c r="B18" i="2"/>
  <c r="A19" i="2"/>
  <c r="B19" i="2"/>
  <c r="A20" i="2"/>
  <c r="B20" i="2"/>
  <c r="A21" i="2"/>
  <c r="B21" i="2"/>
  <c r="A22" i="2"/>
  <c r="B22" i="2"/>
  <c r="A23" i="2"/>
  <c r="B23" i="2"/>
  <c r="A24" i="2"/>
  <c r="B24" i="2"/>
  <c r="A25" i="2"/>
  <c r="B25" i="2"/>
  <c r="A26" i="2"/>
  <c r="B26" i="2"/>
  <c r="A27" i="2"/>
  <c r="B27" i="2"/>
  <c r="A28" i="2"/>
  <c r="B28" i="2"/>
  <c r="A29" i="2"/>
  <c r="B29" i="2"/>
  <c r="A30" i="2"/>
  <c r="B30" i="2"/>
  <c r="A31" i="2"/>
  <c r="B31" i="2"/>
  <c r="A32" i="2"/>
  <c r="B32" i="2"/>
  <c r="A33" i="2"/>
  <c r="B33" i="2"/>
  <c r="A34" i="2"/>
  <c r="B34" i="2"/>
  <c r="A35" i="2"/>
  <c r="B35" i="2"/>
  <c r="A36" i="2"/>
  <c r="B36" i="2"/>
  <c r="L17" i="5"/>
  <c r="L29" i="5"/>
  <c r="L33" i="5"/>
  <c r="L6" i="5"/>
  <c r="L7" i="5"/>
  <c r="L9" i="5"/>
  <c r="L11" i="5"/>
  <c r="L13" i="5"/>
  <c r="L15" i="5"/>
  <c r="L19" i="5"/>
  <c r="L21" i="5"/>
  <c r="L23" i="5"/>
  <c r="L27" i="5"/>
  <c r="L31" i="5"/>
  <c r="L35" i="5"/>
  <c r="L25" i="5" l="1"/>
  <c r="L36" i="5"/>
  <c r="L34" i="5"/>
  <c r="L32" i="5"/>
  <c r="L30" i="5"/>
  <c r="L28" i="5"/>
  <c r="L26" i="5"/>
  <c r="L24" i="5"/>
  <c r="L22" i="5"/>
  <c r="L20" i="5"/>
  <c r="L18" i="5"/>
  <c r="L16" i="5"/>
  <c r="L14" i="5"/>
  <c r="L12" i="5"/>
  <c r="L10" i="5"/>
  <c r="L8" i="5"/>
</calcChain>
</file>

<file path=xl/sharedStrings.xml><?xml version="1.0" encoding="utf-8"?>
<sst xmlns="http://schemas.openxmlformats.org/spreadsheetml/2006/main" count="422" uniqueCount="389">
  <si>
    <t>Įmonės pavadinimas</t>
  </si>
  <si>
    <t>Lankomumo sekimas, suvestinė nuo metų pradžios</t>
  </si>
  <si>
    <t>Data</t>
  </si>
  <si>
    <t>Pavardė</t>
  </si>
  <si>
    <t>Vardas</t>
  </si>
  <si>
    <t>Atostogos</t>
  </si>
  <si>
    <t>Asmeninės</t>
  </si>
  <si>
    <t>Nedarbingumas</t>
  </si>
  <si>
    <t>SOCIALINIO DRAUDIMO NUMERIS</t>
  </si>
  <si>
    <t>xxx-xx-xxxx</t>
  </si>
  <si>
    <t>Pareigos</t>
  </si>
  <si>
    <t>Vadovas</t>
  </si>
  <si>
    <t>KONFIDENCIALI INFORMACIJA</t>
  </si>
  <si>
    <t>Prižiūrėtojas:</t>
  </si>
  <si>
    <t>Įdarbinimo data</t>
  </si>
  <si>
    <t>Komentarai</t>
  </si>
  <si>
    <t>Atostogų dienos 
per metus</t>
  </si>
  <si>
    <t>Atostogų dienos 
Liko</t>
  </si>
  <si>
    <t>Lankomumo sekimas, 1-as ketvirtis</t>
  </si>
  <si>
    <t>Lankomumo sekimas, 2-as ketvirtis</t>
  </si>
  <si>
    <t>Lankomumo sekimas, 4-as ketvirtis</t>
  </si>
  <si>
    <t>at</t>
  </si>
  <si>
    <t>n</t>
  </si>
  <si>
    <t>01-02</t>
  </si>
  <si>
    <t>01-03</t>
  </si>
  <si>
    <t>01-01</t>
  </si>
  <si>
    <t>03-31</t>
  </si>
  <si>
    <t>03-30</t>
  </si>
  <si>
    <t>03-29</t>
  </si>
  <si>
    <t>03-28</t>
  </si>
  <si>
    <t>03-27</t>
  </si>
  <si>
    <t>03-26</t>
  </si>
  <si>
    <t>03-25</t>
  </si>
  <si>
    <t>03-24</t>
  </si>
  <si>
    <t>03-23</t>
  </si>
  <si>
    <t>03-22</t>
  </si>
  <si>
    <t>03-21</t>
  </si>
  <si>
    <t>03-20</t>
  </si>
  <si>
    <t>03-19</t>
  </si>
  <si>
    <t>03-18</t>
  </si>
  <si>
    <t>03-17</t>
  </si>
  <si>
    <t>03-16</t>
  </si>
  <si>
    <t>03-15</t>
  </si>
  <si>
    <t>03-14</t>
  </si>
  <si>
    <t>03-13</t>
  </si>
  <si>
    <t>03-12</t>
  </si>
  <si>
    <t>03-11</t>
  </si>
  <si>
    <t>03-10</t>
  </si>
  <si>
    <t>01-04</t>
  </si>
  <si>
    <t>01-05</t>
  </si>
  <si>
    <t>01-06</t>
  </si>
  <si>
    <t>01-07</t>
  </si>
  <si>
    <t>01-08</t>
  </si>
  <si>
    <t>01-09</t>
  </si>
  <si>
    <t>01-10</t>
  </si>
  <si>
    <t>01-11</t>
  </si>
  <si>
    <t>01-12</t>
  </si>
  <si>
    <t>01-13</t>
  </si>
  <si>
    <t>01-14</t>
  </si>
  <si>
    <t>01-15</t>
  </si>
  <si>
    <t>01-16</t>
  </si>
  <si>
    <t>01-17</t>
  </si>
  <si>
    <t>01-18</t>
  </si>
  <si>
    <t>01-19</t>
  </si>
  <si>
    <t>01-20</t>
  </si>
  <si>
    <t>01-21</t>
  </si>
  <si>
    <t>01-22</t>
  </si>
  <si>
    <t>01-25</t>
  </si>
  <si>
    <t>01-23</t>
  </si>
  <si>
    <t>01-24</t>
  </si>
  <si>
    <t>01-26</t>
  </si>
  <si>
    <t>01-27</t>
  </si>
  <si>
    <t>01-28</t>
  </si>
  <si>
    <t>01-29</t>
  </si>
  <si>
    <t>01-30</t>
  </si>
  <si>
    <t>01-31</t>
  </si>
  <si>
    <t>02-01</t>
  </si>
  <si>
    <t>02-02</t>
  </si>
  <si>
    <t>02-03</t>
  </si>
  <si>
    <t>02-04</t>
  </si>
  <si>
    <t>02-05</t>
  </si>
  <si>
    <t>02-06</t>
  </si>
  <si>
    <t>02-07</t>
  </si>
  <si>
    <t>02-08</t>
  </si>
  <si>
    <t>02-09</t>
  </si>
  <si>
    <t>02-10</t>
  </si>
  <si>
    <t>02-11</t>
  </si>
  <si>
    <t>02-12</t>
  </si>
  <si>
    <t>02-13</t>
  </si>
  <si>
    <t>02-14</t>
  </si>
  <si>
    <t>02-15</t>
  </si>
  <si>
    <t>02-16</t>
  </si>
  <si>
    <t>02-17</t>
  </si>
  <si>
    <t>02-18</t>
  </si>
  <si>
    <t>02-19</t>
  </si>
  <si>
    <t>02-20</t>
  </si>
  <si>
    <t>02-21</t>
  </si>
  <si>
    <t>02-22</t>
  </si>
  <si>
    <t>02-23</t>
  </si>
  <si>
    <t>02-24</t>
  </si>
  <si>
    <t>02-25</t>
  </si>
  <si>
    <t>02-26</t>
  </si>
  <si>
    <t>02-27</t>
  </si>
  <si>
    <t>02-28</t>
  </si>
  <si>
    <t>03-01</t>
  </si>
  <si>
    <t>03-02</t>
  </si>
  <si>
    <t>03-03</t>
  </si>
  <si>
    <t>03-04</t>
  </si>
  <si>
    <t>03-05</t>
  </si>
  <si>
    <t>06-19</t>
  </si>
  <si>
    <t>06-20</t>
  </si>
  <si>
    <t>06-21</t>
  </si>
  <si>
    <t>06-22</t>
  </si>
  <si>
    <t>06-23</t>
  </si>
  <si>
    <t>06-24</t>
  </si>
  <si>
    <t>06-25</t>
  </si>
  <si>
    <t>06-26</t>
  </si>
  <si>
    <t>06-27</t>
  </si>
  <si>
    <t>06-28</t>
  </si>
  <si>
    <t>06-29</t>
  </si>
  <si>
    <t>06-30</t>
  </si>
  <si>
    <t>04-01</t>
  </si>
  <si>
    <t>04-02</t>
  </si>
  <si>
    <t>04-03</t>
  </si>
  <si>
    <t>04-04</t>
  </si>
  <si>
    <t>04-05</t>
  </si>
  <si>
    <t>04-06</t>
  </si>
  <si>
    <t>04-07</t>
  </si>
  <si>
    <t>04-08</t>
  </si>
  <si>
    <t>04-09</t>
  </si>
  <si>
    <t>04-10</t>
  </si>
  <si>
    <t>04-11</t>
  </si>
  <si>
    <t>04-12</t>
  </si>
  <si>
    <t>04-13</t>
  </si>
  <si>
    <t>04-14</t>
  </si>
  <si>
    <t>04-15</t>
  </si>
  <si>
    <t>04-16</t>
  </si>
  <si>
    <t>04-17</t>
  </si>
  <si>
    <t>04-18</t>
  </si>
  <si>
    <t>04-19</t>
  </si>
  <si>
    <t>04-20</t>
  </si>
  <si>
    <t>04-21</t>
  </si>
  <si>
    <t>04-22</t>
  </si>
  <si>
    <t>04-23</t>
  </si>
  <si>
    <t>04-24</t>
  </si>
  <si>
    <t>04-25</t>
  </si>
  <si>
    <t>04-26</t>
  </si>
  <si>
    <t>04-27</t>
  </si>
  <si>
    <t>04-28</t>
  </si>
  <si>
    <t>04-29</t>
  </si>
  <si>
    <t>04-30</t>
  </si>
  <si>
    <t>05-01</t>
  </si>
  <si>
    <t>05-02</t>
  </si>
  <si>
    <t>05-03</t>
  </si>
  <si>
    <t>05-04</t>
  </si>
  <si>
    <t>05-05</t>
  </si>
  <si>
    <t>05-06</t>
  </si>
  <si>
    <t>05-07</t>
  </si>
  <si>
    <t>05-08</t>
  </si>
  <si>
    <t>05-09</t>
  </si>
  <si>
    <t>05-10</t>
  </si>
  <si>
    <t>05-11</t>
  </si>
  <si>
    <t>05-12</t>
  </si>
  <si>
    <t>05-13</t>
  </si>
  <si>
    <t>05-14</t>
  </si>
  <si>
    <t>05-15</t>
  </si>
  <si>
    <t>05-16</t>
  </si>
  <si>
    <t>05-17</t>
  </si>
  <si>
    <t>05-18</t>
  </si>
  <si>
    <t>05-19</t>
  </si>
  <si>
    <t>05-20</t>
  </si>
  <si>
    <t>05-21</t>
  </si>
  <si>
    <t>05-22</t>
  </si>
  <si>
    <t>05-23</t>
  </si>
  <si>
    <t>05-24</t>
  </si>
  <si>
    <t>05-25</t>
  </si>
  <si>
    <t>05-26</t>
  </si>
  <si>
    <t>05-27</t>
  </si>
  <si>
    <t>05-28</t>
  </si>
  <si>
    <t>05-29</t>
  </si>
  <si>
    <t>05-30</t>
  </si>
  <si>
    <t>05-31</t>
  </si>
  <si>
    <t>03-06</t>
  </si>
  <si>
    <t>03-07</t>
  </si>
  <si>
    <t>03-08</t>
  </si>
  <si>
    <t>03-09</t>
  </si>
  <si>
    <t>06-01</t>
  </si>
  <si>
    <t>06-02</t>
  </si>
  <si>
    <t>06-03</t>
  </si>
  <si>
    <t>06-04</t>
  </si>
  <si>
    <t>06-05</t>
  </si>
  <si>
    <t>06-06</t>
  </si>
  <si>
    <t>06-07</t>
  </si>
  <si>
    <t>06-08</t>
  </si>
  <si>
    <t>06-09</t>
  </si>
  <si>
    <t>06-10</t>
  </si>
  <si>
    <t>06-11</t>
  </si>
  <si>
    <t>06-12</t>
  </si>
  <si>
    <t>06-13</t>
  </si>
  <si>
    <t>06-14</t>
  </si>
  <si>
    <t>06-15</t>
  </si>
  <si>
    <t>06-16</t>
  </si>
  <si>
    <t>06-17</t>
  </si>
  <si>
    <t>06-18</t>
  </si>
  <si>
    <t>07-01</t>
  </si>
  <si>
    <t>07-02</t>
  </si>
  <si>
    <t>07-03</t>
  </si>
  <si>
    <t>07-04</t>
  </si>
  <si>
    <t>07-05</t>
  </si>
  <si>
    <t>07-06</t>
  </si>
  <si>
    <t>07-07</t>
  </si>
  <si>
    <t>07-08</t>
  </si>
  <si>
    <t>07-09</t>
  </si>
  <si>
    <t>07-10</t>
  </si>
  <si>
    <t>07-11</t>
  </si>
  <si>
    <t>07-12</t>
  </si>
  <si>
    <t>07-13</t>
  </si>
  <si>
    <t>07-14</t>
  </si>
  <si>
    <t>07-15</t>
  </si>
  <si>
    <t>07-16</t>
  </si>
  <si>
    <t>07-17</t>
  </si>
  <si>
    <t>07-18</t>
  </si>
  <si>
    <t>07-19</t>
  </si>
  <si>
    <t>07-20</t>
  </si>
  <si>
    <t>07-21</t>
  </si>
  <si>
    <t>07-22</t>
  </si>
  <si>
    <t>07-23</t>
  </si>
  <si>
    <t>07-24</t>
  </si>
  <si>
    <t>07-25</t>
  </si>
  <si>
    <t>07-26</t>
  </si>
  <si>
    <t>07-27</t>
  </si>
  <si>
    <t>07-28</t>
  </si>
  <si>
    <t>07-29</t>
  </si>
  <si>
    <t>07-30</t>
  </si>
  <si>
    <t>07-31</t>
  </si>
  <si>
    <t>08-01</t>
  </si>
  <si>
    <t>08-02</t>
  </si>
  <si>
    <t>08-03</t>
  </si>
  <si>
    <t>08-04</t>
  </si>
  <si>
    <t>08-05</t>
  </si>
  <si>
    <t>08-06</t>
  </si>
  <si>
    <t>08-07</t>
  </si>
  <si>
    <t>08-08</t>
  </si>
  <si>
    <t>08-09</t>
  </si>
  <si>
    <t>08-10</t>
  </si>
  <si>
    <t>08-11</t>
  </si>
  <si>
    <t>08-12</t>
  </si>
  <si>
    <t>08-13</t>
  </si>
  <si>
    <t>08-14</t>
  </si>
  <si>
    <t>08-15</t>
  </si>
  <si>
    <t>08-16</t>
  </si>
  <si>
    <t>08-17</t>
  </si>
  <si>
    <t>08-18</t>
  </si>
  <si>
    <t>08-19</t>
  </si>
  <si>
    <t>08-20</t>
  </si>
  <si>
    <t>08-21</t>
  </si>
  <si>
    <t>08-22</t>
  </si>
  <si>
    <t>08-23</t>
  </si>
  <si>
    <t>08-24</t>
  </si>
  <si>
    <t>08-25</t>
  </si>
  <si>
    <t>08-26</t>
  </si>
  <si>
    <t>08-27</t>
  </si>
  <si>
    <t>08-28</t>
  </si>
  <si>
    <t>08-29</t>
  </si>
  <si>
    <t>08-30</t>
  </si>
  <si>
    <t>08-31</t>
  </si>
  <si>
    <t>09-01</t>
  </si>
  <si>
    <t>09-02</t>
  </si>
  <si>
    <t>09-03</t>
  </si>
  <si>
    <t>09-04</t>
  </si>
  <si>
    <t>09-05</t>
  </si>
  <si>
    <t>09-06</t>
  </si>
  <si>
    <t>09-07</t>
  </si>
  <si>
    <t>09-08</t>
  </si>
  <si>
    <t>09-09</t>
  </si>
  <si>
    <t>09-10</t>
  </si>
  <si>
    <t>09-11</t>
  </si>
  <si>
    <t>09-12</t>
  </si>
  <si>
    <t>09-13</t>
  </si>
  <si>
    <t>09-14</t>
  </si>
  <si>
    <t>09-15</t>
  </si>
  <si>
    <t>09-16</t>
  </si>
  <si>
    <t>09-17</t>
  </si>
  <si>
    <t>09-18</t>
  </si>
  <si>
    <t>09-19</t>
  </si>
  <si>
    <t>09-20</t>
  </si>
  <si>
    <t>09-21</t>
  </si>
  <si>
    <t>09-22</t>
  </si>
  <si>
    <t>09-23</t>
  </si>
  <si>
    <t>09-24</t>
  </si>
  <si>
    <t>09-25</t>
  </si>
  <si>
    <t>09-26</t>
  </si>
  <si>
    <t>09-27</t>
  </si>
  <si>
    <t>09-28</t>
  </si>
  <si>
    <t>09-29</t>
  </si>
  <si>
    <t>09-30</t>
  </si>
  <si>
    <t>10-01</t>
  </si>
  <si>
    <t>10-02</t>
  </si>
  <si>
    <t>10-03</t>
  </si>
  <si>
    <t>10-04</t>
  </si>
  <si>
    <t>10-05</t>
  </si>
  <si>
    <t>10-06</t>
  </si>
  <si>
    <t>10-07</t>
  </si>
  <si>
    <t>10-08</t>
  </si>
  <si>
    <t>10-09</t>
  </si>
  <si>
    <t>10-10</t>
  </si>
  <si>
    <t>10-11</t>
  </si>
  <si>
    <t>10-12</t>
  </si>
  <si>
    <t>10-13</t>
  </si>
  <si>
    <t>10-14</t>
  </si>
  <si>
    <t>10-15</t>
  </si>
  <si>
    <t>10-16</t>
  </si>
  <si>
    <t>10-17</t>
  </si>
  <si>
    <t>10-18</t>
  </si>
  <si>
    <t>10-19</t>
  </si>
  <si>
    <t>10-20</t>
  </si>
  <si>
    <t>10-21</t>
  </si>
  <si>
    <t>10-22</t>
  </si>
  <si>
    <t>10-23</t>
  </si>
  <si>
    <t>10-24</t>
  </si>
  <si>
    <t>10-25</t>
  </si>
  <si>
    <t>10-26</t>
  </si>
  <si>
    <t>10-27</t>
  </si>
  <si>
    <t>10-28</t>
  </si>
  <si>
    <t>10-29</t>
  </si>
  <si>
    <t>10-30</t>
  </si>
  <si>
    <t>10-31</t>
  </si>
  <si>
    <t>11-01</t>
  </si>
  <si>
    <t>11-02</t>
  </si>
  <si>
    <t>11-03</t>
  </si>
  <si>
    <t>11-04</t>
  </si>
  <si>
    <t>11-05</t>
  </si>
  <si>
    <t>11-06</t>
  </si>
  <si>
    <t>11-07</t>
  </si>
  <si>
    <t>11-08</t>
  </si>
  <si>
    <t>11-09</t>
  </si>
  <si>
    <t>11-10</t>
  </si>
  <si>
    <t>11-11</t>
  </si>
  <si>
    <t>11-12</t>
  </si>
  <si>
    <t>11-13</t>
  </si>
  <si>
    <t>11-14</t>
  </si>
  <si>
    <t>11-15</t>
  </si>
  <si>
    <t>11-16</t>
  </si>
  <si>
    <t>11-17</t>
  </si>
  <si>
    <t>11-18</t>
  </si>
  <si>
    <t>11-19</t>
  </si>
  <si>
    <t>11-20</t>
  </si>
  <si>
    <t>11-21</t>
  </si>
  <si>
    <t>11-22</t>
  </si>
  <si>
    <t>11-23</t>
  </si>
  <si>
    <t>11-24</t>
  </si>
  <si>
    <t>11-25</t>
  </si>
  <si>
    <t>11-26</t>
  </si>
  <si>
    <t>11-27</t>
  </si>
  <si>
    <t>11-28</t>
  </si>
  <si>
    <t>11-29</t>
  </si>
  <si>
    <t>11-30</t>
  </si>
  <si>
    <t>12-01</t>
  </si>
  <si>
    <t>12-02</t>
  </si>
  <si>
    <t>12-03</t>
  </si>
  <si>
    <t>12-04</t>
  </si>
  <si>
    <t>12-05</t>
  </si>
  <si>
    <t>12-06</t>
  </si>
  <si>
    <t>12-07</t>
  </si>
  <si>
    <t>12-08</t>
  </si>
  <si>
    <t>12-09</t>
  </si>
  <si>
    <t>12-10</t>
  </si>
  <si>
    <t>12-11</t>
  </si>
  <si>
    <t>12-12</t>
  </si>
  <si>
    <t>12-13</t>
  </si>
  <si>
    <t>12-14</t>
  </si>
  <si>
    <t>12-15</t>
  </si>
  <si>
    <t>12-16</t>
  </si>
  <si>
    <t>12-17</t>
  </si>
  <si>
    <t>12-18</t>
  </si>
  <si>
    <t>12-19</t>
  </si>
  <si>
    <t>12-20</t>
  </si>
  <si>
    <t>12-21</t>
  </si>
  <si>
    <t>12-22</t>
  </si>
  <si>
    <t>12-23</t>
  </si>
  <si>
    <t>12-24</t>
  </si>
  <si>
    <t>12-25</t>
  </si>
  <si>
    <t>12-26</t>
  </si>
  <si>
    <t>12-27</t>
  </si>
  <si>
    <t>12-28</t>
  </si>
  <si>
    <t>12-29</t>
  </si>
  <si>
    <t>12-30</t>
  </si>
  <si>
    <t>12-31</t>
  </si>
  <si>
    <t>Lankomumo sekimas, 3-as ketvirtis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</si>
</sst>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 &quot;₹&quot;\ * #,##0_ ;_ &quot;₹&quot;\ * \-#,##0_ ;_ &quot;₹&quot;\ * &quot;-&quot;_ ;_ @_ "/>
    <numFmt numFmtId="165" formatCode="_ * #,##0_ ;_ * \-#,##0_ ;_ * &quot;-&quot;_ ;_ @_ "/>
    <numFmt numFmtId="166" formatCode="_ &quot;₹&quot;\ * #,##0.00_ ;_ &quot;₹&quot;\ * \-#,##0.00_ ;_ &quot;₹&quot;\ * &quot;-&quot;??_ ;_ @_ "/>
    <numFmt numFmtId="167" formatCode="_ * #,##0.00_ ;_ * \-#,##0.00_ ;_ * &quot;-&quot;??_ ;_ @_ "/>
    <numFmt numFmtId="168" formatCode="mm/dd"/>
    <numFmt numFmtId="169" formatCode="[$-427]yyyy\ &quot;m.&quot;\ mmmm\ d\ &quot;d.&quot;;@"/>
  </numFmts>
  <fonts count="28" x14ac:knownFonts="1">
    <font>
      <sz val="11"/>
      <name val="Arial"/>
      <family val="2"/>
    </font>
    <font>
      <sz val="11"/>
      <color theme="1"/>
      <name val="Arial"/>
      <family val="2"/>
      <scheme val="minor"/>
    </font>
    <font>
      <sz val="8"/>
      <name val="Arial"/>
      <family val="2"/>
    </font>
    <font>
      <b/>
      <sz val="12"/>
      <name val="Arial"/>
      <family val="2"/>
      <scheme val="minor"/>
    </font>
    <font>
      <sz val="10"/>
      <name val="Arial"/>
      <family val="2"/>
      <scheme val="minor"/>
    </font>
    <font>
      <b/>
      <sz val="11"/>
      <name val="Arial"/>
      <family val="2"/>
      <scheme val="minor"/>
    </font>
    <font>
      <b/>
      <sz val="12"/>
      <name val="Arial"/>
      <family val="2"/>
      <scheme val="major"/>
    </font>
    <font>
      <sz val="10"/>
      <name val="Arial"/>
      <family val="2"/>
      <scheme val="major"/>
    </font>
    <font>
      <b/>
      <sz val="14"/>
      <name val="Arial"/>
      <family val="2"/>
      <scheme val="major"/>
    </font>
    <font>
      <sz val="14"/>
      <name val="Arial"/>
      <family val="2"/>
      <scheme val="major"/>
    </font>
    <font>
      <sz val="11"/>
      <name val="Arial"/>
      <family val="2"/>
      <scheme val="minor"/>
    </font>
    <font>
      <sz val="11"/>
      <name val="Arial"/>
      <family val="2"/>
    </font>
    <font>
      <sz val="18"/>
      <color theme="3"/>
      <name val="Arial"/>
      <family val="2"/>
      <scheme val="maj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CC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>
      <alignment wrapText="1"/>
    </xf>
    <xf numFmtId="167" fontId="11" fillId="0" borderId="0" applyFill="0" applyBorder="0" applyAlignment="0" applyProtection="0"/>
    <xf numFmtId="165" fontId="11" fillId="0" borderId="0" applyFill="0" applyBorder="0" applyAlignment="0" applyProtection="0"/>
    <xf numFmtId="166" fontId="11" fillId="0" borderId="0" applyFill="0" applyBorder="0" applyAlignment="0" applyProtection="0"/>
    <xf numFmtId="164" fontId="11" fillId="0" borderId="0" applyFill="0" applyBorder="0" applyAlignment="0" applyProtection="0"/>
    <xf numFmtId="9" fontId="11" fillId="0" borderId="0" applyFill="0" applyBorder="0" applyAlignment="0" applyProtection="0"/>
    <xf numFmtId="0" fontId="11" fillId="3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16" fillId="5" borderId="0" applyNumberFormat="0" applyBorder="0" applyAlignment="0" applyProtection="0"/>
    <xf numFmtId="0" fontId="17" fillId="6" borderId="0" applyNumberFormat="0" applyBorder="0" applyAlignment="0" applyProtection="0"/>
    <xf numFmtId="0" fontId="18" fillId="7" borderId="0" applyNumberFormat="0" applyBorder="0" applyAlignment="0" applyProtection="0"/>
    <xf numFmtId="0" fontId="19" fillId="8" borderId="5" applyNumberFormat="0" applyAlignment="0" applyProtection="0"/>
    <xf numFmtId="0" fontId="20" fillId="9" borderId="6" applyNumberFormat="0" applyAlignment="0" applyProtection="0"/>
    <xf numFmtId="0" fontId="21" fillId="9" borderId="5" applyNumberFormat="0" applyAlignment="0" applyProtection="0"/>
    <xf numFmtId="0" fontId="22" fillId="0" borderId="7" applyNumberFormat="0" applyFill="0" applyAlignment="0" applyProtection="0"/>
    <xf numFmtId="0" fontId="23" fillId="10" borderId="8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27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7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7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7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36">
    <xf numFmtId="0" fontId="0" fillId="0" borderId="0" xfId="0">
      <alignment wrapText="1"/>
    </xf>
    <xf numFmtId="0" fontId="10" fillId="0" borderId="0" xfId="0" applyFont="1" applyAlignment="1">
      <alignment vertical="center"/>
    </xf>
    <xf numFmtId="0" fontId="10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5" fillId="4" borderId="0" xfId="0" applyFont="1" applyFill="1" applyBorder="1" applyAlignment="1">
      <alignment horizontal="left"/>
    </xf>
    <xf numFmtId="0" fontId="5" fillId="4" borderId="0" xfId="0" applyFont="1" applyFill="1" applyBorder="1" applyAlignment="1">
      <alignment horizontal="center"/>
    </xf>
    <xf numFmtId="0" fontId="5" fillId="4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right"/>
    </xf>
    <xf numFmtId="0" fontId="10" fillId="0" borderId="0" xfId="0" applyFont="1" applyFill="1" applyBorder="1">
      <alignment wrapText="1"/>
    </xf>
    <xf numFmtId="0" fontId="5" fillId="0" borderId="0" xfId="0" applyFont="1" applyFill="1" applyAlignment="1">
      <alignment vertical="center"/>
    </xf>
    <xf numFmtId="0" fontId="10" fillId="2" borderId="0" xfId="0" applyNumberFormat="1" applyFont="1" applyFill="1" applyBorder="1" applyProtection="1">
      <alignment wrapText="1"/>
    </xf>
    <xf numFmtId="0" fontId="10" fillId="2" borderId="0" xfId="0" applyNumberFormat="1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5" fillId="4" borderId="0" xfId="0" applyFont="1" applyFill="1" applyBorder="1">
      <alignment wrapText="1"/>
    </xf>
    <xf numFmtId="0" fontId="10" fillId="4" borderId="0" xfId="0" applyFont="1" applyFill="1">
      <alignment wrapText="1"/>
    </xf>
    <xf numFmtId="0" fontId="4" fillId="4" borderId="0" xfId="0" applyFont="1" applyFill="1">
      <alignment wrapText="1"/>
    </xf>
    <xf numFmtId="0" fontId="3" fillId="0" borderId="0" xfId="0" applyFont="1" applyAlignment="1"/>
    <xf numFmtId="0" fontId="8" fillId="0" borderId="0" xfId="0" applyFont="1" applyAlignment="1"/>
    <xf numFmtId="0" fontId="9" fillId="0" borderId="0" xfId="0" applyFont="1" applyAlignment="1"/>
    <xf numFmtId="0" fontId="0" fillId="0" borderId="0" xfId="0" applyAlignment="1"/>
    <xf numFmtId="0" fontId="6" fillId="0" borderId="0" xfId="0" applyFont="1" applyFill="1" applyAlignment="1"/>
    <xf numFmtId="0" fontId="7" fillId="0" borderId="0" xfId="0" applyFont="1" applyAlignment="1"/>
    <xf numFmtId="0" fontId="0" fillId="0" borderId="0" xfId="0">
      <alignment wrapText="1"/>
    </xf>
    <xf numFmtId="0" fontId="5" fillId="0" borderId="0" xfId="0" applyFont="1" applyFill="1" applyAlignment="1">
      <alignment horizontal="left" vertical="center"/>
    </xf>
    <xf numFmtId="0" fontId="0" fillId="0" borderId="0" xfId="0" applyAlignment="1">
      <alignment wrapText="1"/>
    </xf>
    <xf numFmtId="0" fontId="0" fillId="0" borderId="0" xfId="0" applyFont="1">
      <alignment wrapText="1"/>
    </xf>
    <xf numFmtId="168" fontId="5" fillId="4" borderId="0" xfId="0" applyNumberFormat="1" applyFont="1" applyFill="1" applyBorder="1" applyAlignment="1">
      <alignment horizontal="center"/>
    </xf>
    <xf numFmtId="14" fontId="10" fillId="0" borderId="0" xfId="0" applyNumberFormat="1" applyFont="1" applyFill="1" applyBorder="1">
      <alignment wrapText="1"/>
    </xf>
    <xf numFmtId="169" fontId="5" fillId="0" borderId="0" xfId="0" applyNumberFormat="1" applyFont="1" applyAlignment="1"/>
    <xf numFmtId="0" fontId="5" fillId="0" borderId="0" xfId="0" applyFont="1" applyAlignment="1">
      <alignment horizontal="right" vertical="center"/>
    </xf>
  </cellXfs>
  <cellStyles count="47">
    <cellStyle name="20% - Accent1" xfId="24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25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Bad" xfId="13" builtinId="27" customBuiltin="1"/>
    <cellStyle name="Calculation" xfId="17" builtinId="22" customBuiltin="1"/>
    <cellStyle name="Check Cell" xfId="19" builtinId="23" customBuiltin="1"/>
    <cellStyle name="Comma" xfId="1" builtinId="3" customBuiltin="1"/>
    <cellStyle name="Comma [0]" xfId="2" builtinId="6" customBuiltin="1"/>
    <cellStyle name="Currency" xfId="3" builtinId="4" customBuiltin="1"/>
    <cellStyle name="Currency [0]" xfId="4" builtinId="7" customBuiltin="1"/>
    <cellStyle name="Explanatory Text" xfId="21" builtinId="53" customBuiltin="1"/>
    <cellStyle name="Good" xfId="12" builtinId="26" customBuiltin="1"/>
    <cellStyle name="Heading 1" xfId="8" builtinId="16" customBuiltin="1"/>
    <cellStyle name="Heading 2" xfId="9" builtinId="17" customBuiltin="1"/>
    <cellStyle name="Heading 3" xfId="10" builtinId="18" customBuiltin="1"/>
    <cellStyle name="Heading 4" xfId="11" builtinId="19" customBuiltin="1"/>
    <cellStyle name="Input" xfId="15" builtinId="20" customBuiltin="1"/>
    <cellStyle name="Linked Cell" xfId="18" builtinId="24" customBuiltin="1"/>
    <cellStyle name="Neutral" xfId="14" builtinId="28" customBuiltin="1"/>
    <cellStyle name="Normal" xfId="0" builtinId="0" customBuiltin="1"/>
    <cellStyle name="Note" xfId="6" builtinId="10" customBuiltin="1"/>
    <cellStyle name="Output" xfId="16" builtinId="21" customBuiltin="1"/>
    <cellStyle name="Percent" xfId="5" builtinId="5" customBuiltin="1"/>
    <cellStyle name="Title" xfId="7" builtinId="15" customBuiltin="1"/>
    <cellStyle name="Total" xfId="22" builtinId="25" customBuiltin="1"/>
    <cellStyle name="Warning Text" xfId="20" builtinId="11" customBuiltin="1"/>
  </cellStyles>
  <dxfs count="43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numFmt numFmtId="0" formatCode="General"/>
      <fill>
        <patternFill patternType="solid">
          <fgColor indexed="64"/>
          <bgColor theme="0" tint="-0.14999847407452621"/>
        </patternFill>
      </fill>
      <alignment horizontal="center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numFmt numFmtId="0" formatCode="General"/>
      <fill>
        <patternFill patternType="solid">
          <fgColor indexed="64"/>
          <bgColor theme="0" tint="-0.14999847407452621"/>
        </patternFill>
      </fill>
      <alignment horizontal="center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numFmt numFmtId="0" formatCode="General"/>
      <fill>
        <patternFill patternType="solid">
          <fgColor indexed="64"/>
          <bgColor theme="0" tint="-0.14999847407452621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numFmt numFmtId="0" formatCode="General"/>
      <fill>
        <patternFill patternType="solid">
          <fgColor indexed="64"/>
          <bgColor theme="0" tint="-0.14999847407452621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numFmt numFmtId="170" formatCode="m/d/yy;@"/>
      <fill>
        <patternFill patternType="solid">
          <fgColor indexed="64"/>
          <bgColor theme="4" tint="-0.249977111117893"/>
        </patternFill>
      </fill>
      <alignment horizontal="center" vertical="bottom" textRotation="0" wrapText="0" relativeIndent="0" justifyLastLine="0" shrinkToFit="0" readingOrder="0"/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numFmt numFmtId="0" formatCode="General"/>
      <fill>
        <patternFill patternType="solid">
          <fgColor indexed="64"/>
          <bgColor theme="0" tint="-0.14999847407452621"/>
        </patternFill>
      </fill>
      <alignment horizontal="center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numFmt numFmtId="0" formatCode="General"/>
      <fill>
        <patternFill patternType="solid">
          <fgColor indexed="64"/>
          <bgColor theme="0" tint="-0.14999847407452621"/>
        </patternFill>
      </fill>
      <alignment horizontal="center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numFmt numFmtId="0" formatCode="General"/>
      <fill>
        <patternFill patternType="solid">
          <fgColor indexed="64"/>
          <bgColor theme="0" tint="-0.14999847407452621"/>
        </patternFill>
      </fill>
      <alignment horizontal="center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numFmt numFmtId="0" formatCode="General"/>
      <fill>
        <patternFill patternType="solid">
          <fgColor indexed="64"/>
          <bgColor theme="0" tint="-0.14999847407452621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numFmt numFmtId="0" formatCode="General"/>
      <fill>
        <patternFill patternType="solid">
          <fgColor indexed="64"/>
          <bgColor theme="0" tint="-0.14999847407452621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numFmt numFmtId="171" formatCode="m\/d\/yy;@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numFmt numFmtId="170" formatCode="m/d/yy;@"/>
      <fill>
        <patternFill patternType="solid">
          <fgColor indexed="64"/>
          <bgColor theme="4" tint="-0.249977111117893"/>
        </patternFill>
      </fill>
      <alignment horizontal="center" vertical="bottom" textRotation="0" wrapText="0" relativeIndent="0" justifyLastLine="0" shrinkToFit="0" readingOrder="0"/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numFmt numFmtId="0" formatCode="General"/>
      <fill>
        <patternFill patternType="solid">
          <fgColor indexed="64"/>
          <bgColor theme="0" tint="-0.14999847407452621"/>
        </patternFill>
      </fill>
      <alignment horizontal="center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numFmt numFmtId="0" formatCode="General"/>
      <fill>
        <patternFill patternType="solid">
          <fgColor indexed="64"/>
          <bgColor theme="0" tint="-0.14999847407452621"/>
        </patternFill>
      </fill>
      <alignment horizontal="center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numFmt numFmtId="0" formatCode="General"/>
      <fill>
        <patternFill patternType="solid">
          <fgColor indexed="64"/>
          <bgColor theme="0" tint="-0.14999847407452621"/>
        </patternFill>
      </fill>
      <alignment horizontal="center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numFmt numFmtId="0" formatCode="General"/>
      <fill>
        <patternFill patternType="solid">
          <fgColor indexed="64"/>
          <bgColor theme="0" tint="-0.14999847407452621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numFmt numFmtId="0" formatCode="General"/>
      <fill>
        <patternFill patternType="solid">
          <fgColor indexed="64"/>
          <bgColor theme="0" tint="-0.14999847407452621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numFmt numFmtId="170" formatCode="m/d/yy;@"/>
      <fill>
        <patternFill patternType="solid">
          <fgColor indexed="64"/>
          <bgColor theme="4" tint="-0.249977111117893"/>
        </patternFill>
      </fill>
      <alignment horizontal="center" vertical="bottom" textRotation="0" wrapText="0" relativeIndent="0" justifyLastLine="0" shrinkToFit="0" readingOrder="0"/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numFmt numFmtId="0" formatCode="General"/>
      <fill>
        <patternFill patternType="solid">
          <fgColor indexed="64"/>
          <bgColor theme="0" tint="-0.14999847407452621"/>
        </patternFill>
      </fill>
      <alignment horizontal="center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numFmt numFmtId="0" formatCode="General"/>
      <fill>
        <patternFill patternType="solid">
          <fgColor indexed="64"/>
          <bgColor theme="0" tint="-0.14999847407452621"/>
        </patternFill>
      </fill>
      <alignment horizontal="center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numFmt numFmtId="0" formatCode="General"/>
      <fill>
        <patternFill patternType="solid">
          <fgColor indexed="64"/>
          <bgColor theme="0" tint="-0.14999847407452621"/>
        </patternFill>
      </fill>
      <alignment horizontal="center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numFmt numFmtId="0" formatCode="General"/>
      <fill>
        <patternFill patternType="solid">
          <fgColor indexed="64"/>
          <bgColor theme="0" tint="-0.14999847407452621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numFmt numFmtId="0" formatCode="General"/>
      <fill>
        <patternFill patternType="solid">
          <fgColor indexed="64"/>
          <bgColor theme="0" tint="-0.14999847407452621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numFmt numFmtId="170" formatCode="m/d/yy;@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numFmt numFmtId="170" formatCode="m/d/yy;@"/>
      <fill>
        <patternFill patternType="solid">
          <fgColor indexed="64"/>
          <bgColor theme="4" tint="-0.249977111117893"/>
        </patternFill>
      </fill>
      <alignment horizontal="center" vertical="bottom" textRotation="0" wrapText="0" relativeIndent="0" justifyLastLine="0" shrinkToFit="0" readingOrder="0"/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solid">
          <fgColor indexed="64"/>
          <bgColor theme="0" tint="-0.1499984740745262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solid">
          <fgColor indexed="64"/>
          <bgColor theme="0" tint="-0.1499984740745262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numFmt numFmtId="172" formatCode="yyyy/mm/dd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solid">
          <fgColor indexed="64"/>
          <bgColor theme="0" tint="-0.1499984740745262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numFmt numFmtId="0" formatCode="General"/>
      <fill>
        <patternFill patternType="solid">
          <fgColor indexed="64"/>
          <bgColor theme="0" tint="-0.1499984740745262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solid">
          <fgColor indexed="64"/>
          <bgColor theme="0" tint="-0.1499984740745262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numFmt numFmtId="0" formatCode="General"/>
      <fill>
        <patternFill patternType="solid">
          <fgColor indexed="64"/>
          <bgColor theme="0" tint="-0.1499984740745262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solid">
          <fgColor indexed="64"/>
          <bgColor theme="0" tint="-0.1499984740745262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numFmt numFmtId="0" formatCode="General"/>
      <fill>
        <patternFill patternType="solid">
          <fgColor indexed="64"/>
          <bgColor theme="0" tint="-0.1499984740745262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vertical="top" textRotation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solid">
          <fgColor indexed="64"/>
          <bgColor theme="4" tint="-0.249977111117893"/>
        </patternFill>
      </fill>
      <alignment horizontal="center" vertical="bottom" textRotation="0" wrapText="0" relativeIndent="0" justifyLastLine="0" shrinkToFit="0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8D7DA"/>
      <rgbColor rgb="00DDDDDD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43E5F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id="1" name="Suvestinė" displayName="Suvestinė" ref="A5:L36" totalsRowShown="0" headerRowDxfId="430" dataDxfId="429">
  <autoFilter ref="A5:L36"/>
  <tableColumns count="12">
    <tableColumn id="1" name="Pavardė" dataDxfId="428" totalsRowDxfId="427"/>
    <tableColumn id="2" name="Vardas" dataDxfId="426" totalsRowDxfId="425"/>
    <tableColumn id="3" name="Atostogos" dataDxfId="424" totalsRowDxfId="423">
      <calculatedColumnFormula>SUM('1-as ktv.:4-as ktv.'!C6)</calculatedColumnFormula>
    </tableColumn>
    <tableColumn id="4" name="Asmeninės" dataDxfId="422" totalsRowDxfId="421">
      <calculatedColumnFormula>SUM('1-as ktv.:4-as ktv.'!D6)</calculatedColumnFormula>
    </tableColumn>
    <tableColumn id="5" name="Nedarbingumas" dataDxfId="420" totalsRowDxfId="419">
      <calculatedColumnFormula>SUM('1-as ktv.:4-as ktv.'!E6)</calculatedColumnFormula>
    </tableColumn>
    <tableColumn id="6" name="SOCIALINIO DRAUDIMO NUMERIS" dataDxfId="418" totalsRowDxfId="417"/>
    <tableColumn id="7" name="Pareigos" dataDxfId="416" totalsRowDxfId="415"/>
    <tableColumn id="8" name="Prižiūrėtojas:" dataDxfId="414" totalsRowDxfId="413"/>
    <tableColumn id="9" name="Įdarbinimo data" dataDxfId="412" totalsRowDxfId="411"/>
    <tableColumn id="10" name="Komentarai" dataDxfId="410" totalsRowDxfId="409"/>
    <tableColumn id="11" name="Atostogų dienos _x000a_per metus" dataDxfId="408" totalsRowDxfId="407"/>
    <tableColumn id="12" name="Atostogų dienos _x000a_Liko" dataDxfId="406" totalsRowDxfId="405">
      <calculatedColumnFormula>K6-C6</calculatedColumnFormula>
    </tableColumn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Summary="Šioje lentelėje įveskite pavardę ir vardus, socialinio draudimo numerį, pareigas, prižiūrėtojo vardą, įdarbinimo datą ir komentarus. Asmeninės, nedarbingumo ir atostogų dienos apskaičiuojamos automatiškai"/>
    </ext>
  </extLst>
</table>
</file>

<file path=xl/tables/table2.xml><?xml version="1.0" encoding="utf-8"?>
<table xmlns="http://schemas.openxmlformats.org/spreadsheetml/2006/main" id="2" name="PirmasisKvadrantas" displayName="PirmasisKvadrantas" ref="A5:CQ36" totalsRowShown="0" headerRowDxfId="401" dataDxfId="400">
  <autoFilter ref="A5:CQ36"/>
  <tableColumns count="95">
    <tableColumn id="1" name="Pavardė" dataDxfId="399">
      <calculatedColumnFormula>IF(ISBLANK('Suvestinė nuo metų pradžios'!A6),"",'Suvestinė nuo metų pradžios'!A6)</calculatedColumnFormula>
    </tableColumn>
    <tableColumn id="2" name="Vardas" dataDxfId="398">
      <calculatedColumnFormula>IF(ISBLANK('Suvestinė nuo metų pradžios'!B6),"",'Suvestinė nuo metų pradžios'!B6)</calculatedColumnFormula>
    </tableColumn>
    <tableColumn id="3" name="Atostogos" dataDxfId="397">
      <calculatedColumnFormula>COUNTIF($F6:$CQ6, "At")</calculatedColumnFormula>
    </tableColumn>
    <tableColumn id="4" name="Asmeninės" dataDxfId="396">
      <calculatedColumnFormula>COUNTIF($F6:$CQ6, "As")</calculatedColumnFormula>
    </tableColumn>
    <tableColumn id="5" name="Nedarbingumas" dataDxfId="395">
      <calculatedColumnFormula>COUNTIF($F6:$CQ6, "N")</calculatedColumnFormula>
    </tableColumn>
    <tableColumn id="96" name="01-01" dataDxfId="394"/>
    <tableColumn id="97" name="01-02" dataDxfId="393"/>
    <tableColumn id="6" name="01-03" dataDxfId="392"/>
    <tableColumn id="7" name="01-04" dataDxfId="391"/>
    <tableColumn id="8" name="01-05" dataDxfId="390"/>
    <tableColumn id="9" name="01-06" dataDxfId="389"/>
    <tableColumn id="10" name="01-07" dataDxfId="388"/>
    <tableColumn id="11" name="01-08" dataDxfId="387"/>
    <tableColumn id="12" name="01-09" dataDxfId="386"/>
    <tableColumn id="13" name="01-10" dataDxfId="385"/>
    <tableColumn id="14" name="01-11" dataDxfId="384"/>
    <tableColumn id="15" name="01-12" dataDxfId="383"/>
    <tableColumn id="16" name="01-13" dataDxfId="382"/>
    <tableColumn id="17" name="01-14" dataDxfId="381"/>
    <tableColumn id="18" name="01-15" dataDxfId="380"/>
    <tableColumn id="19" name="01-16" dataDxfId="379"/>
    <tableColumn id="20" name="01-17" dataDxfId="378"/>
    <tableColumn id="21" name="01-18" dataDxfId="377"/>
    <tableColumn id="22" name="01-19" dataDxfId="376"/>
    <tableColumn id="23" name="01-20" dataDxfId="375"/>
    <tableColumn id="24" name="01-21" dataDxfId="374"/>
    <tableColumn id="25" name="01-22" dataDxfId="373"/>
    <tableColumn id="26" name="01-23" dataDxfId="372"/>
    <tableColumn id="27" name="01-24" dataDxfId="371"/>
    <tableColumn id="28" name="01-25" dataDxfId="370"/>
    <tableColumn id="29" name="01-26" dataDxfId="369"/>
    <tableColumn id="30" name="01-27" dataDxfId="368"/>
    <tableColumn id="31" name="01-28" dataDxfId="367"/>
    <tableColumn id="32" name="01-29" dataDxfId="366"/>
    <tableColumn id="33" name="01-30" dataDxfId="365"/>
    <tableColumn id="34" name="01-31" dataDxfId="364"/>
    <tableColumn id="35" name="02-01" dataDxfId="363"/>
    <tableColumn id="36" name="02-02" dataDxfId="362"/>
    <tableColumn id="37" name="02-03" dataDxfId="361"/>
    <tableColumn id="38" name="02-04" dataDxfId="360"/>
    <tableColumn id="39" name="02-05" dataDxfId="359"/>
    <tableColumn id="98" name="02-06" dataDxfId="358"/>
    <tableColumn id="40" name="02-07" dataDxfId="357"/>
    <tableColumn id="41" name="02-08" dataDxfId="356"/>
    <tableColumn id="42" name="02-09" dataDxfId="355"/>
    <tableColumn id="43" name="02-10" dataDxfId="354"/>
    <tableColumn id="44" name="02-11" dataDxfId="353"/>
    <tableColumn id="45" name="02-12" dataDxfId="352"/>
    <tableColumn id="46" name="02-13" dataDxfId="351"/>
    <tableColumn id="47" name="02-14" dataDxfId="350"/>
    <tableColumn id="48" name="02-15" dataDxfId="349"/>
    <tableColumn id="49" name="02-16" dataDxfId="348"/>
    <tableColumn id="50" name="02-17" dataDxfId="347"/>
    <tableColumn id="51" name="02-18" dataDxfId="346"/>
    <tableColumn id="52" name="02-19" dataDxfId="345"/>
    <tableColumn id="53" name="02-20" dataDxfId="344"/>
    <tableColumn id="54" name="02-21" dataDxfId="343"/>
    <tableColumn id="55" name="02-22" dataDxfId="342"/>
    <tableColumn id="56" name="02-23" dataDxfId="341"/>
    <tableColumn id="57" name="02-24" dataDxfId="340"/>
    <tableColumn id="58" name="02-25" dataDxfId="339"/>
    <tableColumn id="59" name="02-26" dataDxfId="338"/>
    <tableColumn id="60" name="02-27" dataDxfId="337"/>
    <tableColumn id="61" name="02-28" dataDxfId="336"/>
    <tableColumn id="62" name="03-01" dataDxfId="335"/>
    <tableColumn id="63" name="03-02" dataDxfId="334"/>
    <tableColumn id="64" name="03-03" dataDxfId="333"/>
    <tableColumn id="65" name="03-04" dataDxfId="332"/>
    <tableColumn id="66" name="03-05" dataDxfId="331"/>
    <tableColumn id="67" name="03-06" dataDxfId="330"/>
    <tableColumn id="68" name="03-07" dataDxfId="329"/>
    <tableColumn id="69" name="03-08" dataDxfId="328"/>
    <tableColumn id="70" name="03-09" dataDxfId="327"/>
    <tableColumn id="71" name="03-10" dataDxfId="326"/>
    <tableColumn id="72" name="03-11" dataDxfId="325"/>
    <tableColumn id="73" name="03-12" dataDxfId="324"/>
    <tableColumn id="74" name="03-13" dataDxfId="323"/>
    <tableColumn id="75" name="03-14" dataDxfId="322"/>
    <tableColumn id="76" name="03-15" dataDxfId="321"/>
    <tableColumn id="77" name="03-16" dataDxfId="320"/>
    <tableColumn id="78" name="03-17" dataDxfId="319"/>
    <tableColumn id="79" name="03-18" dataDxfId="318"/>
    <tableColumn id="80" name="03-19" dataDxfId="317"/>
    <tableColumn id="81" name="03-20" dataDxfId="316"/>
    <tableColumn id="82" name="03-21" dataDxfId="315"/>
    <tableColumn id="83" name="03-22" dataDxfId="314"/>
    <tableColumn id="84" name="03-23" dataDxfId="313"/>
    <tableColumn id="85" name="03-24" dataDxfId="312"/>
    <tableColumn id="86" name="03-25" dataDxfId="311"/>
    <tableColumn id="87" name="03-26" dataDxfId="310"/>
    <tableColumn id="88" name="03-27" dataDxfId="309"/>
    <tableColumn id="89" name="03-28" dataDxfId="308"/>
    <tableColumn id="90" name="03-29" dataDxfId="307"/>
    <tableColumn id="91" name="03-30" dataDxfId="306"/>
    <tableColumn id="92" name="03-31" dataDxfId="305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Summary="Įveskite pirmojo ketvirčio duomenis stulpeliuose nuo F iki CQ. Pavardė, vardas, atostogų dienų skaičius, atostogų dėl asmeninių priežasčių skaičius ir nedarbingumo dienų skaičius atnaujinami automatiškai"/>
    </ext>
  </extLst>
</table>
</file>

<file path=xl/tables/table3.xml><?xml version="1.0" encoding="utf-8"?>
<table xmlns="http://schemas.openxmlformats.org/spreadsheetml/2006/main" id="3" name="AntrasisKvadrantas" displayName="AntrasisKvadrantas" ref="A5:CR36" totalsRowShown="0" headerRowDxfId="301" dataDxfId="300">
  <autoFilter ref="A5:CR36"/>
  <tableColumns count="96">
    <tableColumn id="1" name="Pavardė" dataDxfId="299">
      <calculatedColumnFormula>IF(ISBLANK('Suvestinė nuo metų pradžios'!A6),"",'Suvestinė nuo metų pradžios'!A6)</calculatedColumnFormula>
    </tableColumn>
    <tableColumn id="2" name="Vardas" dataDxfId="298">
      <calculatedColumnFormula>IF(ISBLANK('Suvestinė nuo metų pradžios'!B6),"",'Suvestinė nuo metų pradžios'!B6)</calculatedColumnFormula>
    </tableColumn>
    <tableColumn id="3" name="Atostogos" dataDxfId="297">
      <calculatedColumnFormula>COUNTIF($F6:$CR6, "At")</calculatedColumnFormula>
    </tableColumn>
    <tableColumn id="4" name="Asmeninės" dataDxfId="296">
      <calculatedColumnFormula>COUNTIF($F6:$CR6, "As")</calculatedColumnFormula>
    </tableColumn>
    <tableColumn id="5" name="Nedarbingumas" dataDxfId="295">
      <calculatedColumnFormula>COUNTIF($F6:$CR6, "N")</calculatedColumnFormula>
    </tableColumn>
    <tableColumn id="6" name="04-01" dataDxfId="294"/>
    <tableColumn id="7" name="04-02" dataDxfId="293"/>
    <tableColumn id="8" name="04-03" dataDxfId="292"/>
    <tableColumn id="9" name="04-04" dataDxfId="291"/>
    <tableColumn id="10" name="04-05" dataDxfId="290"/>
    <tableColumn id="11" name="04-06" dataDxfId="289"/>
    <tableColumn id="12" name="04-07" dataDxfId="288"/>
    <tableColumn id="13" name="04-08" dataDxfId="287"/>
    <tableColumn id="14" name="04-09" dataDxfId="286"/>
    <tableColumn id="15" name="04-10" dataDxfId="285"/>
    <tableColumn id="16" name="04-11" dataDxfId="284"/>
    <tableColumn id="17" name="04-12" dataDxfId="283"/>
    <tableColumn id="18" name="04-13" dataDxfId="282"/>
    <tableColumn id="19" name="04-14" dataDxfId="281"/>
    <tableColumn id="20" name="04-15" dataDxfId="280"/>
    <tableColumn id="21" name="04-16" dataDxfId="279"/>
    <tableColumn id="22" name="04-17" dataDxfId="278"/>
    <tableColumn id="23" name="04-18" dataDxfId="277"/>
    <tableColumn id="24" name="04-19" dataDxfId="276"/>
    <tableColumn id="25" name="04-20" dataDxfId="275"/>
    <tableColumn id="26" name="04-21" dataDxfId="274"/>
    <tableColumn id="27" name="04-22" dataDxfId="273"/>
    <tableColumn id="28" name="04-23" dataDxfId="272"/>
    <tableColumn id="29" name="04-24" dataDxfId="271"/>
    <tableColumn id="30" name="04-25" dataDxfId="270"/>
    <tableColumn id="31" name="04-26" dataDxfId="269"/>
    <tableColumn id="32" name="04-27" dataDxfId="268"/>
    <tableColumn id="33" name="04-28" dataDxfId="267"/>
    <tableColumn id="34" name="04-29" dataDxfId="266"/>
    <tableColumn id="35" name="04-30" dataDxfId="265"/>
    <tableColumn id="36" name="05-01" dataDxfId="264"/>
    <tableColumn id="37" name="05-02" dataDxfId="263"/>
    <tableColumn id="38" name="05-03" dataDxfId="262"/>
    <tableColumn id="39" name="05-04" dataDxfId="261"/>
    <tableColumn id="40" name="05-05" dataDxfId="260"/>
    <tableColumn id="41" name="05-06" dataDxfId="259"/>
    <tableColumn id="42" name="05-07" dataDxfId="258"/>
    <tableColumn id="43" name="05-08" dataDxfId="257"/>
    <tableColumn id="44" name="05-09" dataDxfId="256"/>
    <tableColumn id="45" name="05-10" dataDxfId="255"/>
    <tableColumn id="46" name="05-11" dataDxfId="254"/>
    <tableColumn id="47" name="05-12" dataDxfId="253"/>
    <tableColumn id="48" name="05-13" dataDxfId="252"/>
    <tableColumn id="49" name="05-14" dataDxfId="251"/>
    <tableColumn id="50" name="05-15" dataDxfId="250"/>
    <tableColumn id="51" name="05-16" dataDxfId="249"/>
    <tableColumn id="52" name="05-17" dataDxfId="248"/>
    <tableColumn id="53" name="05-18" dataDxfId="247"/>
    <tableColumn id="54" name="05-19" dataDxfId="246"/>
    <tableColumn id="55" name="05-20" dataDxfId="245"/>
    <tableColumn id="56" name="05-21" dataDxfId="244"/>
    <tableColumn id="57" name="05-22" dataDxfId="243"/>
    <tableColumn id="58" name="05-23" dataDxfId="242"/>
    <tableColumn id="59" name="05-24" dataDxfId="241"/>
    <tableColumn id="60" name="05-25" dataDxfId="240"/>
    <tableColumn id="61" name="05-26" dataDxfId="239"/>
    <tableColumn id="62" name="05-27" dataDxfId="238"/>
    <tableColumn id="63" name="05-28" dataDxfId="237"/>
    <tableColumn id="64" name="05-29" dataDxfId="236"/>
    <tableColumn id="65" name="05-30" dataDxfId="235"/>
    <tableColumn id="66" name="05-31" dataDxfId="234"/>
    <tableColumn id="67" name="06-01" dataDxfId="233"/>
    <tableColumn id="68" name="06-02" dataDxfId="232"/>
    <tableColumn id="69" name="06-03" dataDxfId="231"/>
    <tableColumn id="70" name="06-04" dataDxfId="230"/>
    <tableColumn id="71" name="06-05" dataDxfId="229"/>
    <tableColumn id="72" name="06-06" dataDxfId="228"/>
    <tableColumn id="73" name="06-07" dataDxfId="227"/>
    <tableColumn id="74" name="06-08" dataDxfId="226"/>
    <tableColumn id="75" name="06-09" dataDxfId="225"/>
    <tableColumn id="76" name="06-10" dataDxfId="224"/>
    <tableColumn id="77" name="06-11" dataDxfId="223"/>
    <tableColumn id="78" name="06-12" dataDxfId="222"/>
    <tableColumn id="79" name="06-13" dataDxfId="221"/>
    <tableColumn id="80" name="06-14" dataDxfId="220"/>
    <tableColumn id="81" name="06-15" dataDxfId="219"/>
    <tableColumn id="82" name="06-16" dataDxfId="218"/>
    <tableColumn id="83" name="06-17" dataDxfId="217"/>
    <tableColumn id="84" name="06-18" dataDxfId="216"/>
    <tableColumn id="85" name="06-19" dataDxfId="215"/>
    <tableColumn id="86" name="06-20" dataDxfId="214"/>
    <tableColumn id="87" name="06-21" dataDxfId="213"/>
    <tableColumn id="88" name="06-22" dataDxfId="212"/>
    <tableColumn id="89" name="06-23" dataDxfId="211"/>
    <tableColumn id="90" name="06-24" dataDxfId="210"/>
    <tableColumn id="91" name="06-25" dataDxfId="209"/>
    <tableColumn id="92" name="06-26" dataDxfId="208"/>
    <tableColumn id="93" name="06-27" dataDxfId="207"/>
    <tableColumn id="94" name="06-28" dataDxfId="206"/>
    <tableColumn id="95" name="06-29" dataDxfId="205"/>
    <tableColumn id="96" name="06-30" dataDxfId="204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Summary="Įveskite antrojo ketvirčio duomenis stulpeliuose nuo F iki CQ. Pavardė, vardas, atostogų dienų skaičius, atostogų dėl asmeninių priežasčių skaičius ir nedarbingumo dienų skaičius atnaujinami automatiškai"/>
    </ext>
  </extLst>
</table>
</file>

<file path=xl/tables/table4.xml><?xml version="1.0" encoding="utf-8"?>
<table xmlns="http://schemas.openxmlformats.org/spreadsheetml/2006/main" id="4" name="TrečiasisKvadrantas" displayName="TrečiasisKvadrantas" ref="A5:CS36" totalsRowShown="0" headerRowDxfId="200" dataDxfId="199">
  <autoFilter ref="A5:CS36"/>
  <tableColumns count="97">
    <tableColumn id="1" name="Pavardė" dataDxfId="198">
      <calculatedColumnFormula>IF(ISBLANK('Suvestinė nuo metų pradžios'!A6),"",'Suvestinė nuo metų pradžios'!A6)</calculatedColumnFormula>
    </tableColumn>
    <tableColumn id="2" name="Vardas" dataDxfId="197">
      <calculatedColumnFormula>IF(ISBLANK('Suvestinė nuo metų pradžios'!B6),"",'Suvestinė nuo metų pradžios'!B6)</calculatedColumnFormula>
    </tableColumn>
    <tableColumn id="3" name="Atostogos" dataDxfId="196">
      <calculatedColumnFormula>COUNTIF($F6:$CS6, "At")</calculatedColumnFormula>
    </tableColumn>
    <tableColumn id="4" name="Asmeninės" dataDxfId="195">
      <calculatedColumnFormula>COUNTIF($F6:$CS6, "As")</calculatedColumnFormula>
    </tableColumn>
    <tableColumn id="5" name="Nedarbingumas" dataDxfId="194">
      <calculatedColumnFormula>COUNTIF($F6:$CS6, "N")</calculatedColumnFormula>
    </tableColumn>
    <tableColumn id="6" name="07-01" dataDxfId="193"/>
    <tableColumn id="7" name="07-02" dataDxfId="192"/>
    <tableColumn id="8" name="07-03" dataDxfId="191"/>
    <tableColumn id="9" name="07-04" dataDxfId="190"/>
    <tableColumn id="10" name="07-05" dataDxfId="189"/>
    <tableColumn id="11" name="07-06" dataDxfId="188"/>
    <tableColumn id="12" name="07-07" dataDxfId="187"/>
    <tableColumn id="13" name="07-08" dataDxfId="186"/>
    <tableColumn id="14" name="07-09" dataDxfId="185"/>
    <tableColumn id="15" name="07-10" dataDxfId="184"/>
    <tableColumn id="16" name="07-11" dataDxfId="183"/>
    <tableColumn id="17" name="07-12" dataDxfId="182"/>
    <tableColumn id="18" name="07-13" dataDxfId="181"/>
    <tableColumn id="19" name="07-14" dataDxfId="180"/>
    <tableColumn id="20" name="07-15" dataDxfId="179"/>
    <tableColumn id="21" name="07-16" dataDxfId="178"/>
    <tableColumn id="22" name="07-17" dataDxfId="177"/>
    <tableColumn id="23" name="07-18" dataDxfId="176"/>
    <tableColumn id="24" name="07-19" dataDxfId="175"/>
    <tableColumn id="25" name="07-20" dataDxfId="174"/>
    <tableColumn id="26" name="07-21" dataDxfId="173"/>
    <tableColumn id="27" name="07-22" dataDxfId="172"/>
    <tableColumn id="28" name="07-23" dataDxfId="171"/>
    <tableColumn id="29" name="07-24" dataDxfId="170"/>
    <tableColumn id="30" name="07-25" dataDxfId="169"/>
    <tableColumn id="31" name="07-26" dataDxfId="168"/>
    <tableColumn id="32" name="07-27" dataDxfId="167"/>
    <tableColumn id="33" name="07-28" dataDxfId="166"/>
    <tableColumn id="34" name="07-29" dataDxfId="165"/>
    <tableColumn id="35" name="07-30" dataDxfId="164"/>
    <tableColumn id="36" name="07-31" dataDxfId="163"/>
    <tableColumn id="37" name="08-01" dataDxfId="162"/>
    <tableColumn id="38" name="08-02" dataDxfId="161"/>
    <tableColumn id="39" name="08-03" dataDxfId="160"/>
    <tableColumn id="40" name="08-04" dataDxfId="159"/>
    <tableColumn id="41" name="08-05" dataDxfId="158"/>
    <tableColumn id="42" name="08-06" dataDxfId="157"/>
    <tableColumn id="43" name="08-07" dataDxfId="156"/>
    <tableColumn id="44" name="08-08" dataDxfId="155"/>
    <tableColumn id="45" name="08-09" dataDxfId="154"/>
    <tableColumn id="46" name="08-10" dataDxfId="153"/>
    <tableColumn id="47" name="08-11" dataDxfId="152"/>
    <tableColumn id="48" name="08-12" dataDxfId="151"/>
    <tableColumn id="49" name="08-13" dataDxfId="150"/>
    <tableColumn id="50" name="08-14" dataDxfId="149"/>
    <tableColumn id="51" name="08-15" dataDxfId="148"/>
    <tableColumn id="52" name="08-16" dataDxfId="147"/>
    <tableColumn id="53" name="08-17" dataDxfId="146"/>
    <tableColumn id="54" name="08-18" dataDxfId="145"/>
    <tableColumn id="55" name="08-19" dataDxfId="144"/>
    <tableColumn id="56" name="08-20" dataDxfId="143"/>
    <tableColumn id="57" name="08-21" dataDxfId="142"/>
    <tableColumn id="58" name="08-22" dataDxfId="141"/>
    <tableColumn id="59" name="08-23" dataDxfId="140"/>
    <tableColumn id="60" name="08-24" dataDxfId="139"/>
    <tableColumn id="61" name="08-25" dataDxfId="138"/>
    <tableColumn id="62" name="08-26" dataDxfId="137"/>
    <tableColumn id="63" name="08-27" dataDxfId="136"/>
    <tableColumn id="64" name="08-28" dataDxfId="135"/>
    <tableColumn id="65" name="08-29" dataDxfId="134"/>
    <tableColumn id="66" name="08-30" dataDxfId="133"/>
    <tableColumn id="67" name="08-31" dataDxfId="132"/>
    <tableColumn id="68" name="09-01" dataDxfId="131"/>
    <tableColumn id="69" name="09-02" dataDxfId="130"/>
    <tableColumn id="70" name="09-03" dataDxfId="129"/>
    <tableColumn id="71" name="09-04" dataDxfId="128"/>
    <tableColumn id="72" name="09-05" dataDxfId="127"/>
    <tableColumn id="73" name="09-06" dataDxfId="126"/>
    <tableColumn id="74" name="09-07" dataDxfId="125"/>
    <tableColumn id="75" name="09-08" dataDxfId="124"/>
    <tableColumn id="76" name="09-09" dataDxfId="123"/>
    <tableColumn id="77" name="09-10" dataDxfId="122"/>
    <tableColumn id="78" name="09-11" dataDxfId="121"/>
    <tableColumn id="79" name="09-12" dataDxfId="120"/>
    <tableColumn id="80" name="09-13" dataDxfId="119"/>
    <tableColumn id="81" name="09-14" dataDxfId="118"/>
    <tableColumn id="82" name="09-15" dataDxfId="117"/>
    <tableColumn id="83" name="09-16" dataDxfId="116"/>
    <tableColumn id="84" name="09-17" dataDxfId="115"/>
    <tableColumn id="85" name="09-18" dataDxfId="114"/>
    <tableColumn id="86" name="09-19" dataDxfId="113"/>
    <tableColumn id="87" name="09-20" dataDxfId="112"/>
    <tableColumn id="88" name="09-21" dataDxfId="111"/>
    <tableColumn id="89" name="09-22" dataDxfId="110"/>
    <tableColumn id="90" name="09-23" dataDxfId="109"/>
    <tableColumn id="91" name="09-24" dataDxfId="108"/>
    <tableColumn id="92" name="09-25" dataDxfId="107"/>
    <tableColumn id="93" name="09-26" dataDxfId="106"/>
    <tableColumn id="94" name="09-27" dataDxfId="105"/>
    <tableColumn id="95" name="09-28" dataDxfId="104"/>
    <tableColumn id="96" name="09-29" dataDxfId="103"/>
    <tableColumn id="97" name="09-30" dataDxfId="102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Summary="Įveskite trečiojo ketvirčio duomenis stulpeliuose nuo F iki CQ. Pavardė, vardas, atostogų dienų skaičius, atostogų dėl asmeninių priežasčių skaičius ir nedarbingumo dienų skaičius atnaujinami automatiškai"/>
    </ext>
  </extLst>
</table>
</file>

<file path=xl/tables/table5.xml><?xml version="1.0" encoding="utf-8"?>
<table xmlns="http://schemas.openxmlformats.org/spreadsheetml/2006/main" id="5" name="KetvirtasisKvadrantas" displayName="KetvirtasisKvadrantas" ref="A5:CS36" totalsRowShown="0" headerRowDxfId="98" dataDxfId="97">
  <autoFilter ref="A5:CS36"/>
  <tableColumns count="97">
    <tableColumn id="1" name="Pavardė" dataDxfId="96">
      <calculatedColumnFormula>IF(ISBLANK('Suvestinė nuo metų pradžios'!A6),"",'Suvestinė nuo metų pradžios'!A6)</calculatedColumnFormula>
    </tableColumn>
    <tableColumn id="2" name="Vardas" dataDxfId="95">
      <calculatedColumnFormula>IF(ISBLANK('Suvestinė nuo metų pradžios'!B6),"",'Suvestinė nuo metų pradžios'!B6)</calculatedColumnFormula>
    </tableColumn>
    <tableColumn id="3" name="Atostogos" dataDxfId="94">
      <calculatedColumnFormula>COUNTIF($F6:$CS6, "At")</calculatedColumnFormula>
    </tableColumn>
    <tableColumn id="4" name="Asmeninės" dataDxfId="93">
      <calculatedColumnFormula>COUNTIF($F6:CS6, "As")</calculatedColumnFormula>
    </tableColumn>
    <tableColumn id="5" name="Nedarbingumas" dataDxfId="92">
      <calculatedColumnFormula>COUNTIF($F6:CS6, "N")</calculatedColumnFormula>
    </tableColumn>
    <tableColumn id="6" name="10-01" dataDxfId="91"/>
    <tableColumn id="7" name="10-02" dataDxfId="90"/>
    <tableColumn id="8" name="10-03" dataDxfId="89"/>
    <tableColumn id="9" name="10-04" dataDxfId="88"/>
    <tableColumn id="10" name="10-05" dataDxfId="87"/>
    <tableColumn id="11" name="10-06" dataDxfId="86"/>
    <tableColumn id="12" name="10-07" dataDxfId="85"/>
    <tableColumn id="13" name="10-08" dataDxfId="84"/>
    <tableColumn id="14" name="10-09" dataDxfId="83"/>
    <tableColumn id="15" name="10-10" dataDxfId="82"/>
    <tableColumn id="16" name="10-11" dataDxfId="81"/>
    <tableColumn id="17" name="10-12" dataDxfId="80"/>
    <tableColumn id="18" name="10-13" dataDxfId="79"/>
    <tableColumn id="19" name="10-14" dataDxfId="78"/>
    <tableColumn id="20" name="10-15" dataDxfId="77"/>
    <tableColumn id="21" name="10-16" dataDxfId="76"/>
    <tableColumn id="22" name="10-17" dataDxfId="75"/>
    <tableColumn id="23" name="10-18" dataDxfId="74"/>
    <tableColumn id="24" name="10-19" dataDxfId="73"/>
    <tableColumn id="25" name="10-20" dataDxfId="72"/>
    <tableColumn id="26" name="10-21" dataDxfId="71"/>
    <tableColumn id="27" name="10-22" dataDxfId="70"/>
    <tableColumn id="28" name="10-23" dataDxfId="69"/>
    <tableColumn id="29" name="10-24" dataDxfId="68"/>
    <tableColumn id="30" name="10-25" dataDxfId="67"/>
    <tableColumn id="31" name="10-26" dataDxfId="66"/>
    <tableColumn id="32" name="10-27" dataDxfId="65"/>
    <tableColumn id="33" name="10-28" dataDxfId="64"/>
    <tableColumn id="34" name="10-29" dataDxfId="63"/>
    <tableColumn id="35" name="10-30" dataDxfId="62"/>
    <tableColumn id="36" name="10-31" dataDxfId="61"/>
    <tableColumn id="37" name="11-01" dataDxfId="60"/>
    <tableColumn id="38" name="11-02" dataDxfId="59"/>
    <tableColumn id="39" name="11-03" dataDxfId="58"/>
    <tableColumn id="40" name="11-04" dataDxfId="57"/>
    <tableColumn id="41" name="11-05" dataDxfId="56"/>
    <tableColumn id="42" name="11-06" dataDxfId="55"/>
    <tableColumn id="43" name="11-07" dataDxfId="54"/>
    <tableColumn id="44" name="11-08" dataDxfId="53"/>
    <tableColumn id="45" name="11-09" dataDxfId="52"/>
    <tableColumn id="46" name="11-10" dataDxfId="51"/>
    <tableColumn id="47" name="11-11" dataDxfId="50"/>
    <tableColumn id="48" name="11-12" dataDxfId="49"/>
    <tableColumn id="49" name="11-13" dataDxfId="48"/>
    <tableColumn id="50" name="11-14" dataDxfId="47"/>
    <tableColumn id="51" name="11-15" dataDxfId="46"/>
    <tableColumn id="52" name="11-16" dataDxfId="45"/>
    <tableColumn id="53" name="11-17" dataDxfId="44"/>
    <tableColumn id="54" name="11-18" dataDxfId="43"/>
    <tableColumn id="55" name="11-19" dataDxfId="42"/>
    <tableColumn id="56" name="11-20" dataDxfId="41"/>
    <tableColumn id="57" name="11-21" dataDxfId="40"/>
    <tableColumn id="58" name="11-22" dataDxfId="39"/>
    <tableColumn id="59" name="11-23" dataDxfId="38"/>
    <tableColumn id="60" name="11-24" dataDxfId="37"/>
    <tableColumn id="61" name="11-25" dataDxfId="36"/>
    <tableColumn id="62" name="11-26" dataDxfId="35"/>
    <tableColumn id="63" name="11-27" dataDxfId="34"/>
    <tableColumn id="64" name="11-28" dataDxfId="33"/>
    <tableColumn id="65" name="11-29" dataDxfId="32"/>
    <tableColumn id="66" name="11-30" dataDxfId="31"/>
    <tableColumn id="67" name="12-01" dataDxfId="30"/>
    <tableColumn id="68" name="12-02" dataDxfId="29"/>
    <tableColumn id="69" name="12-03" dataDxfId="28"/>
    <tableColumn id="70" name="12-04" dataDxfId="27"/>
    <tableColumn id="71" name="12-05" dataDxfId="26"/>
    <tableColumn id="72" name="12-06" dataDxfId="25"/>
    <tableColumn id="73" name="12-07" dataDxfId="24"/>
    <tableColumn id="74" name="12-08" dataDxfId="23"/>
    <tableColumn id="75" name="12-09" dataDxfId="22"/>
    <tableColumn id="76" name="12-10" dataDxfId="21"/>
    <tableColumn id="77" name="12-11" dataDxfId="20"/>
    <tableColumn id="78" name="12-12" dataDxfId="19"/>
    <tableColumn id="79" name="12-13" dataDxfId="18"/>
    <tableColumn id="80" name="12-14" dataDxfId="17"/>
    <tableColumn id="81" name="12-15" dataDxfId="16"/>
    <tableColumn id="82" name="12-16" dataDxfId="15"/>
    <tableColumn id="83" name="12-17" dataDxfId="14"/>
    <tableColumn id="84" name="12-18" dataDxfId="13"/>
    <tableColumn id="85" name="12-19" dataDxfId="12"/>
    <tableColumn id="86" name="12-20" dataDxfId="11"/>
    <tableColumn id="87" name="12-21" dataDxfId="10"/>
    <tableColumn id="88" name="12-22" dataDxfId="9"/>
    <tableColumn id="89" name="12-23" dataDxfId="8"/>
    <tableColumn id="90" name="12-24" dataDxfId="7"/>
    <tableColumn id="91" name="12-25" dataDxfId="6"/>
    <tableColumn id="92" name="12-26" dataDxfId="5"/>
    <tableColumn id="93" name="12-27" dataDxfId="4"/>
    <tableColumn id="94" name="12-28" dataDxfId="3"/>
    <tableColumn id="95" name="12-29" dataDxfId="2"/>
    <tableColumn id="96" name="12-30" dataDxfId="1"/>
    <tableColumn id="97" name="12-31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Summary="Įveskite ketvirtojo ketvirčio duomenis stulpeliuose nuo F iki CQ. Pavardė, vardas, atostogų dienų skaičius, atostogų dėl asmeninių priežasčių skaičius ir nedarbingumo dienų skaičius atnaujinami automatiškai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L36"/>
  <sheetViews>
    <sheetView showGridLines="0" tabSelected="1" workbookViewId="0">
      <pane xSplit="2" ySplit="5" topLeftCell="C6" activePane="bottomRight" state="frozen"/>
      <selection pane="topRight" activeCell="C1" sqref="C1"/>
      <selection pane="bottomLeft" activeCell="A6" sqref="A6"/>
      <selection pane="bottomRight"/>
    </sheetView>
  </sheetViews>
  <sheetFormatPr defaultRowHeight="30" customHeight="1" x14ac:dyDescent="0.2"/>
  <cols>
    <col min="1" max="1" width="21.75" style="28" customWidth="1"/>
    <col min="2" max="2" width="20.875" style="28" customWidth="1"/>
    <col min="3" max="3" width="17.625" style="28" customWidth="1"/>
    <col min="4" max="4" width="15.75" style="28" customWidth="1"/>
    <col min="5" max="5" width="21.625" style="28" customWidth="1"/>
    <col min="6" max="6" width="39.125" style="28" customWidth="1"/>
    <col min="7" max="7" width="21.375" style="28" customWidth="1"/>
    <col min="8" max="8" width="28.375" style="28" customWidth="1"/>
    <col min="9" max="9" width="20.125" style="28" customWidth="1"/>
    <col min="10" max="10" width="27.875" style="28" customWidth="1"/>
    <col min="11" max="11" width="20.625" style="28" customWidth="1"/>
    <col min="12" max="12" width="20.25" style="28" customWidth="1"/>
    <col min="13" max="16384" width="9" style="28"/>
  </cols>
  <sheetData>
    <row r="1" spans="1:12" ht="30" customHeight="1" x14ac:dyDescent="0.25">
      <c r="A1" s="22" t="s">
        <v>0</v>
      </c>
    </row>
    <row r="2" spans="1:12" ht="30" customHeight="1" x14ac:dyDescent="0.25">
      <c r="A2" s="23" t="s">
        <v>1</v>
      </c>
      <c r="B2" s="24"/>
      <c r="C2" s="24"/>
      <c r="D2" s="25"/>
      <c r="E2" s="25"/>
    </row>
    <row r="3" spans="1:12" ht="30" customHeight="1" x14ac:dyDescent="0.25">
      <c r="A3" s="34" t="s">
        <v>2</v>
      </c>
    </row>
    <row r="4" spans="1:12" ht="30" customHeight="1" x14ac:dyDescent="0.2">
      <c r="A4" s="35" t="str">
        <f>Įmonės_pavadinimas</f>
        <v>Įmonės pavadinimas</v>
      </c>
      <c r="B4" s="35"/>
      <c r="C4" s="35"/>
      <c r="D4" s="35"/>
      <c r="E4" s="35"/>
      <c r="F4" s="35"/>
      <c r="G4" s="35"/>
      <c r="H4" s="3" t="s">
        <v>12</v>
      </c>
      <c r="I4" s="1"/>
      <c r="J4" s="1"/>
      <c r="K4" s="1"/>
      <c r="L4" s="4"/>
    </row>
    <row r="5" spans="1:12" s="31" customFormat="1" ht="30" customHeight="1" x14ac:dyDescent="0.25">
      <c r="A5" s="5" t="s">
        <v>3</v>
      </c>
      <c r="B5" s="5" t="s">
        <v>4</v>
      </c>
      <c r="C5" s="6" t="s">
        <v>5</v>
      </c>
      <c r="D5" s="6" t="s">
        <v>6</v>
      </c>
      <c r="E5" s="6" t="s">
        <v>7</v>
      </c>
      <c r="F5" s="5" t="s">
        <v>8</v>
      </c>
      <c r="G5" s="6" t="s">
        <v>10</v>
      </c>
      <c r="H5" s="6" t="s">
        <v>13</v>
      </c>
      <c r="I5" s="6" t="s">
        <v>14</v>
      </c>
      <c r="J5" s="6" t="s">
        <v>15</v>
      </c>
      <c r="K5" s="7" t="s">
        <v>16</v>
      </c>
      <c r="L5" s="7" t="s">
        <v>17</v>
      </c>
    </row>
    <row r="6" spans="1:12" ht="30" customHeight="1" x14ac:dyDescent="0.2">
      <c r="A6" s="8" t="s">
        <v>3</v>
      </c>
      <c r="B6" s="8" t="s">
        <v>4</v>
      </c>
      <c r="C6" s="9">
        <f>SUM('1-as ktv.:4-as ktv.'!C6)</f>
        <v>3</v>
      </c>
      <c r="D6" s="9">
        <f>SUM('1-as ktv.:4-as ktv.'!D6)</f>
        <v>0</v>
      </c>
      <c r="E6" s="9">
        <f>SUM('1-as ktv.:4-as ktv.'!E6)</f>
        <v>1</v>
      </c>
      <c r="F6" s="10" t="s">
        <v>9</v>
      </c>
      <c r="G6" s="8" t="s">
        <v>11</v>
      </c>
      <c r="H6" s="8" t="s">
        <v>4</v>
      </c>
      <c r="I6" s="33"/>
      <c r="J6" s="8"/>
      <c r="K6" s="11">
        <v>10</v>
      </c>
      <c r="L6" s="9">
        <f>K6-C6</f>
        <v>7</v>
      </c>
    </row>
    <row r="7" spans="1:12" ht="30" customHeight="1" x14ac:dyDescent="0.2">
      <c r="A7" s="8"/>
      <c r="B7" s="8"/>
      <c r="C7" s="9">
        <f>SUM('1-as ktv.:4-as ktv.'!C7)</f>
        <v>0</v>
      </c>
      <c r="D7" s="9">
        <f>SUM('1-as ktv.:4-as ktv.'!D7)</f>
        <v>0</v>
      </c>
      <c r="E7" s="9">
        <f>SUM('1-as ktv.:4-as ktv.'!E7)</f>
        <v>0</v>
      </c>
      <c r="F7" s="12"/>
      <c r="G7" s="8"/>
      <c r="H7" s="8"/>
      <c r="I7" s="33"/>
      <c r="J7" s="8"/>
      <c r="K7" s="11"/>
      <c r="L7" s="9">
        <f t="shared" ref="L7:L36" si="0">K7-C7</f>
        <v>0</v>
      </c>
    </row>
    <row r="8" spans="1:12" ht="30" customHeight="1" x14ac:dyDescent="0.2">
      <c r="A8" s="8"/>
      <c r="B8" s="8"/>
      <c r="C8" s="9">
        <f>SUM('1-as ktv.:4-as ktv.'!C8)</f>
        <v>0</v>
      </c>
      <c r="D8" s="9">
        <f>SUM('1-as ktv.:4-as ktv.'!D8)</f>
        <v>0</v>
      </c>
      <c r="E8" s="9">
        <f>SUM('1-as ktv.:4-as ktv.'!E8)</f>
        <v>0</v>
      </c>
      <c r="F8" s="10"/>
      <c r="G8" s="8"/>
      <c r="H8" s="8"/>
      <c r="I8" s="33"/>
      <c r="J8" s="8"/>
      <c r="K8" s="11"/>
      <c r="L8" s="9">
        <f t="shared" si="0"/>
        <v>0</v>
      </c>
    </row>
    <row r="9" spans="1:12" ht="30" customHeight="1" x14ac:dyDescent="0.2">
      <c r="A9" s="8"/>
      <c r="B9" s="8"/>
      <c r="C9" s="9">
        <f>SUM('1-as ktv.:4-as ktv.'!C9)</f>
        <v>0</v>
      </c>
      <c r="D9" s="9">
        <f>SUM('1-as ktv.:4-as ktv.'!D9)</f>
        <v>0</v>
      </c>
      <c r="E9" s="9">
        <f>SUM('1-as ktv.:4-as ktv.'!E9)</f>
        <v>0</v>
      </c>
      <c r="F9" s="10"/>
      <c r="G9" s="8"/>
      <c r="H9" s="8"/>
      <c r="I9" s="33"/>
      <c r="J9" s="8"/>
      <c r="K9" s="11"/>
      <c r="L9" s="9">
        <f t="shared" si="0"/>
        <v>0</v>
      </c>
    </row>
    <row r="10" spans="1:12" ht="30" customHeight="1" x14ac:dyDescent="0.2">
      <c r="A10" s="8"/>
      <c r="B10" s="8"/>
      <c r="C10" s="9">
        <f>SUM('1-as ktv.:4-as ktv.'!C10)</f>
        <v>0</v>
      </c>
      <c r="D10" s="9">
        <f>SUM('1-as ktv.:4-as ktv.'!D10)</f>
        <v>0</v>
      </c>
      <c r="E10" s="9">
        <f>SUM('1-as ktv.:4-as ktv.'!E10)</f>
        <v>0</v>
      </c>
      <c r="F10" s="10"/>
      <c r="G10" s="8"/>
      <c r="H10" s="8"/>
      <c r="I10" s="33"/>
      <c r="J10" s="8"/>
      <c r="K10" s="11"/>
      <c r="L10" s="9">
        <f t="shared" si="0"/>
        <v>0</v>
      </c>
    </row>
    <row r="11" spans="1:12" ht="30" customHeight="1" x14ac:dyDescent="0.2">
      <c r="A11" s="8"/>
      <c r="B11" s="8"/>
      <c r="C11" s="9">
        <f>SUM('1-as ktv.:4-as ktv.'!C11)</f>
        <v>0</v>
      </c>
      <c r="D11" s="9">
        <f>SUM('1-as ktv.:4-as ktv.'!D11)</f>
        <v>0</v>
      </c>
      <c r="E11" s="9">
        <f>SUM('1-as ktv.:4-as ktv.'!E11)</f>
        <v>0</v>
      </c>
      <c r="F11" s="10"/>
      <c r="G11" s="8"/>
      <c r="H11" s="8"/>
      <c r="I11" s="33"/>
      <c r="J11" s="8"/>
      <c r="K11" s="11"/>
      <c r="L11" s="9">
        <f t="shared" si="0"/>
        <v>0</v>
      </c>
    </row>
    <row r="12" spans="1:12" ht="30" customHeight="1" x14ac:dyDescent="0.2">
      <c r="A12" s="8"/>
      <c r="B12" s="8"/>
      <c r="C12" s="9">
        <f>SUM('1-as ktv.:4-as ktv.'!C12)</f>
        <v>0</v>
      </c>
      <c r="D12" s="9">
        <f>SUM('1-as ktv.:4-as ktv.'!D12)</f>
        <v>0</v>
      </c>
      <c r="E12" s="9">
        <f>SUM('1-as ktv.:4-as ktv.'!E12)</f>
        <v>0</v>
      </c>
      <c r="F12" s="10"/>
      <c r="G12" s="8"/>
      <c r="H12" s="8"/>
      <c r="I12" s="33"/>
      <c r="J12" s="8"/>
      <c r="K12" s="11"/>
      <c r="L12" s="9">
        <f t="shared" si="0"/>
        <v>0</v>
      </c>
    </row>
    <row r="13" spans="1:12" ht="30" customHeight="1" x14ac:dyDescent="0.2">
      <c r="A13" s="8"/>
      <c r="B13" s="8"/>
      <c r="C13" s="9">
        <f>SUM('1-as ktv.:4-as ktv.'!C13)</f>
        <v>0</v>
      </c>
      <c r="D13" s="9">
        <f>SUM('1-as ktv.:4-as ktv.'!D13)</f>
        <v>0</v>
      </c>
      <c r="E13" s="9">
        <f>SUM('1-as ktv.:4-as ktv.'!E13)</f>
        <v>0</v>
      </c>
      <c r="F13" s="10"/>
      <c r="G13" s="8"/>
      <c r="H13" s="8"/>
      <c r="I13" s="33"/>
      <c r="J13" s="8"/>
      <c r="K13" s="11"/>
      <c r="L13" s="9">
        <f t="shared" si="0"/>
        <v>0</v>
      </c>
    </row>
    <row r="14" spans="1:12" ht="30" customHeight="1" x14ac:dyDescent="0.2">
      <c r="A14" s="8"/>
      <c r="B14" s="8"/>
      <c r="C14" s="9">
        <f>SUM('1-as ktv.:4-as ktv.'!C14)</f>
        <v>0</v>
      </c>
      <c r="D14" s="9">
        <f>SUM('1-as ktv.:4-as ktv.'!D14)</f>
        <v>0</v>
      </c>
      <c r="E14" s="9">
        <f>SUM('1-as ktv.:4-as ktv.'!E14)</f>
        <v>0</v>
      </c>
      <c r="F14" s="10"/>
      <c r="G14" s="8"/>
      <c r="H14" s="8"/>
      <c r="I14" s="33"/>
      <c r="J14" s="8"/>
      <c r="K14" s="11"/>
      <c r="L14" s="9">
        <f t="shared" si="0"/>
        <v>0</v>
      </c>
    </row>
    <row r="15" spans="1:12" ht="30" customHeight="1" x14ac:dyDescent="0.2">
      <c r="A15" s="8"/>
      <c r="B15" s="8"/>
      <c r="C15" s="9">
        <f>SUM('1-as ktv.:4-as ktv.'!C15)</f>
        <v>0</v>
      </c>
      <c r="D15" s="9">
        <f>SUM('1-as ktv.:4-as ktv.'!D15)</f>
        <v>0</v>
      </c>
      <c r="E15" s="9">
        <f>SUM('1-as ktv.:4-as ktv.'!E15)</f>
        <v>0</v>
      </c>
      <c r="F15" s="10"/>
      <c r="G15" s="8"/>
      <c r="H15" s="8"/>
      <c r="I15" s="33"/>
      <c r="J15" s="8"/>
      <c r="K15" s="11"/>
      <c r="L15" s="9">
        <f t="shared" si="0"/>
        <v>0</v>
      </c>
    </row>
    <row r="16" spans="1:12" ht="30" customHeight="1" x14ac:dyDescent="0.2">
      <c r="A16" s="8"/>
      <c r="B16" s="8"/>
      <c r="C16" s="9">
        <f>SUM('1-as ktv.:4-as ktv.'!C16)</f>
        <v>0</v>
      </c>
      <c r="D16" s="9">
        <f>SUM('1-as ktv.:4-as ktv.'!D16)</f>
        <v>0</v>
      </c>
      <c r="E16" s="9">
        <f>SUM('1-as ktv.:4-as ktv.'!E16)</f>
        <v>0</v>
      </c>
      <c r="F16" s="10"/>
      <c r="G16" s="8"/>
      <c r="H16" s="8"/>
      <c r="I16" s="33"/>
      <c r="J16" s="8"/>
      <c r="K16" s="11"/>
      <c r="L16" s="9">
        <f t="shared" si="0"/>
        <v>0</v>
      </c>
    </row>
    <row r="17" spans="1:12" ht="30" customHeight="1" x14ac:dyDescent="0.2">
      <c r="A17" s="8"/>
      <c r="B17" s="8"/>
      <c r="C17" s="9">
        <f>SUM('1-as ktv.:4-as ktv.'!C17)</f>
        <v>0</v>
      </c>
      <c r="D17" s="9">
        <f>SUM('1-as ktv.:4-as ktv.'!D17)</f>
        <v>0</v>
      </c>
      <c r="E17" s="9">
        <f>SUM('1-as ktv.:4-as ktv.'!E17)</f>
        <v>0</v>
      </c>
      <c r="F17" s="12"/>
      <c r="G17" s="8"/>
      <c r="H17" s="8"/>
      <c r="I17" s="33"/>
      <c r="J17" s="8"/>
      <c r="K17" s="11"/>
      <c r="L17" s="9">
        <f t="shared" si="0"/>
        <v>0</v>
      </c>
    </row>
    <row r="18" spans="1:12" ht="30" customHeight="1" x14ac:dyDescent="0.2">
      <c r="A18" s="8"/>
      <c r="B18" s="8"/>
      <c r="C18" s="9">
        <f>SUM('1-as ktv.:4-as ktv.'!C18)</f>
        <v>0</v>
      </c>
      <c r="D18" s="9">
        <f>SUM('1-as ktv.:4-as ktv.'!D18)</f>
        <v>0</v>
      </c>
      <c r="E18" s="9">
        <f>SUM('1-as ktv.:4-as ktv.'!E18)</f>
        <v>0</v>
      </c>
      <c r="F18" s="12"/>
      <c r="G18" s="8"/>
      <c r="H18" s="8"/>
      <c r="I18" s="33"/>
      <c r="J18" s="8"/>
      <c r="K18" s="11"/>
      <c r="L18" s="9">
        <f t="shared" si="0"/>
        <v>0</v>
      </c>
    </row>
    <row r="19" spans="1:12" ht="30" customHeight="1" x14ac:dyDescent="0.2">
      <c r="A19" s="8"/>
      <c r="B19" s="8"/>
      <c r="C19" s="9">
        <f>SUM('1-as ktv.:4-as ktv.'!C19)</f>
        <v>0</v>
      </c>
      <c r="D19" s="9">
        <f>SUM('1-as ktv.:4-as ktv.'!D19)</f>
        <v>0</v>
      </c>
      <c r="E19" s="9">
        <f>SUM('1-as ktv.:4-as ktv.'!E19)</f>
        <v>0</v>
      </c>
      <c r="F19" s="12"/>
      <c r="G19" s="8"/>
      <c r="H19" s="8"/>
      <c r="I19" s="33"/>
      <c r="J19" s="8"/>
      <c r="K19" s="11"/>
      <c r="L19" s="9">
        <f t="shared" si="0"/>
        <v>0</v>
      </c>
    </row>
    <row r="20" spans="1:12" ht="30" customHeight="1" x14ac:dyDescent="0.2">
      <c r="A20" s="8"/>
      <c r="B20" s="8"/>
      <c r="C20" s="9">
        <f>SUM('1-as ktv.:4-as ktv.'!C20)</f>
        <v>0</v>
      </c>
      <c r="D20" s="9">
        <f>SUM('1-as ktv.:4-as ktv.'!D20)</f>
        <v>0</v>
      </c>
      <c r="E20" s="9">
        <f>SUM('1-as ktv.:4-as ktv.'!E20)</f>
        <v>0</v>
      </c>
      <c r="F20" s="12"/>
      <c r="G20" s="8"/>
      <c r="H20" s="8"/>
      <c r="I20" s="33"/>
      <c r="J20" s="8"/>
      <c r="K20" s="11"/>
      <c r="L20" s="9">
        <f t="shared" si="0"/>
        <v>0</v>
      </c>
    </row>
    <row r="21" spans="1:12" ht="30" customHeight="1" x14ac:dyDescent="0.2">
      <c r="A21" s="8"/>
      <c r="B21" s="8"/>
      <c r="C21" s="9">
        <f>SUM('1-as ktv.:4-as ktv.'!C21)</f>
        <v>0</v>
      </c>
      <c r="D21" s="9">
        <f>SUM('1-as ktv.:4-as ktv.'!D21)</f>
        <v>0</v>
      </c>
      <c r="E21" s="9">
        <f>SUM('1-as ktv.:4-as ktv.'!E21)</f>
        <v>0</v>
      </c>
      <c r="F21" s="12"/>
      <c r="G21" s="8"/>
      <c r="H21" s="8"/>
      <c r="I21" s="33"/>
      <c r="J21" s="8"/>
      <c r="K21" s="11"/>
      <c r="L21" s="9">
        <f t="shared" si="0"/>
        <v>0</v>
      </c>
    </row>
    <row r="22" spans="1:12" ht="30" customHeight="1" x14ac:dyDescent="0.2">
      <c r="A22" s="8"/>
      <c r="B22" s="8"/>
      <c r="C22" s="9">
        <f>SUM('1-as ktv.:4-as ktv.'!C22)</f>
        <v>0</v>
      </c>
      <c r="D22" s="9">
        <f>SUM('1-as ktv.:4-as ktv.'!D22)</f>
        <v>0</v>
      </c>
      <c r="E22" s="9">
        <f>SUM('1-as ktv.:4-as ktv.'!E22)</f>
        <v>0</v>
      </c>
      <c r="F22" s="12"/>
      <c r="G22" s="8"/>
      <c r="H22" s="8"/>
      <c r="I22" s="33"/>
      <c r="J22" s="8"/>
      <c r="K22" s="11"/>
      <c r="L22" s="9">
        <f t="shared" si="0"/>
        <v>0</v>
      </c>
    </row>
    <row r="23" spans="1:12" ht="30" customHeight="1" x14ac:dyDescent="0.2">
      <c r="A23" s="8"/>
      <c r="B23" s="8"/>
      <c r="C23" s="9">
        <f>SUM('1-as ktv.:4-as ktv.'!C23)</f>
        <v>0</v>
      </c>
      <c r="D23" s="9">
        <f>SUM('1-as ktv.:4-as ktv.'!D23)</f>
        <v>0</v>
      </c>
      <c r="E23" s="9">
        <f>SUM('1-as ktv.:4-as ktv.'!E23)</f>
        <v>0</v>
      </c>
      <c r="F23" s="12"/>
      <c r="G23" s="8"/>
      <c r="H23" s="8"/>
      <c r="I23" s="33"/>
      <c r="J23" s="8"/>
      <c r="K23" s="11"/>
      <c r="L23" s="9">
        <f t="shared" si="0"/>
        <v>0</v>
      </c>
    </row>
    <row r="24" spans="1:12" ht="30" customHeight="1" x14ac:dyDescent="0.2">
      <c r="A24" s="8"/>
      <c r="B24" s="8"/>
      <c r="C24" s="9">
        <f>SUM('1-as ktv.:4-as ktv.'!C24)</f>
        <v>0</v>
      </c>
      <c r="D24" s="9">
        <f>SUM('1-as ktv.:4-as ktv.'!D24)</f>
        <v>0</v>
      </c>
      <c r="E24" s="9">
        <f>SUM('1-as ktv.:4-as ktv.'!E24)</f>
        <v>0</v>
      </c>
      <c r="F24" s="12"/>
      <c r="G24" s="8"/>
      <c r="H24" s="8"/>
      <c r="I24" s="33"/>
      <c r="J24" s="8"/>
      <c r="K24" s="11"/>
      <c r="L24" s="9">
        <f t="shared" si="0"/>
        <v>0</v>
      </c>
    </row>
    <row r="25" spans="1:12" ht="30" customHeight="1" x14ac:dyDescent="0.2">
      <c r="A25" s="8"/>
      <c r="B25" s="8"/>
      <c r="C25" s="9">
        <f>SUM('1-as ktv.:4-as ktv.'!C25)</f>
        <v>0</v>
      </c>
      <c r="D25" s="9">
        <f>SUM('1-as ktv.:4-as ktv.'!D25)</f>
        <v>0</v>
      </c>
      <c r="E25" s="9">
        <f>SUM('1-as ktv.:4-as ktv.'!E25)</f>
        <v>0</v>
      </c>
      <c r="F25" s="12"/>
      <c r="G25" s="8"/>
      <c r="H25" s="8"/>
      <c r="I25" s="33"/>
      <c r="J25" s="8"/>
      <c r="K25" s="11"/>
      <c r="L25" s="9">
        <f t="shared" si="0"/>
        <v>0</v>
      </c>
    </row>
    <row r="26" spans="1:12" ht="30" customHeight="1" x14ac:dyDescent="0.2">
      <c r="A26" s="8"/>
      <c r="B26" s="8"/>
      <c r="C26" s="9">
        <f>SUM('1-as ktv.:4-as ktv.'!C26)</f>
        <v>0</v>
      </c>
      <c r="D26" s="9">
        <f>SUM('1-as ktv.:4-as ktv.'!D26)</f>
        <v>0</v>
      </c>
      <c r="E26" s="9">
        <f>SUM('1-as ktv.:4-as ktv.'!E26)</f>
        <v>0</v>
      </c>
      <c r="F26" s="12"/>
      <c r="G26" s="8"/>
      <c r="H26" s="8"/>
      <c r="I26" s="33"/>
      <c r="J26" s="8"/>
      <c r="K26" s="11"/>
      <c r="L26" s="9">
        <f t="shared" si="0"/>
        <v>0</v>
      </c>
    </row>
    <row r="27" spans="1:12" ht="30" customHeight="1" x14ac:dyDescent="0.2">
      <c r="A27" s="8"/>
      <c r="B27" s="8"/>
      <c r="C27" s="9">
        <f>SUM('1-as ktv.:4-as ktv.'!C27)</f>
        <v>0</v>
      </c>
      <c r="D27" s="9">
        <f>SUM('1-as ktv.:4-as ktv.'!D27)</f>
        <v>0</v>
      </c>
      <c r="E27" s="9">
        <f>SUM('1-as ktv.:4-as ktv.'!E27)</f>
        <v>0</v>
      </c>
      <c r="F27" s="12"/>
      <c r="G27" s="8"/>
      <c r="H27" s="8"/>
      <c r="I27" s="33"/>
      <c r="J27" s="8"/>
      <c r="K27" s="11"/>
      <c r="L27" s="9">
        <f t="shared" si="0"/>
        <v>0</v>
      </c>
    </row>
    <row r="28" spans="1:12" ht="30" customHeight="1" x14ac:dyDescent="0.2">
      <c r="A28" s="8"/>
      <c r="B28" s="8"/>
      <c r="C28" s="9">
        <f>SUM('1-as ktv.:4-as ktv.'!C28)</f>
        <v>0</v>
      </c>
      <c r="D28" s="9">
        <f>SUM('1-as ktv.:4-as ktv.'!D28)</f>
        <v>0</v>
      </c>
      <c r="E28" s="9">
        <f>SUM('1-as ktv.:4-as ktv.'!E28)</f>
        <v>0</v>
      </c>
      <c r="F28" s="12"/>
      <c r="G28" s="8"/>
      <c r="H28" s="8"/>
      <c r="I28" s="33"/>
      <c r="J28" s="8"/>
      <c r="K28" s="11"/>
      <c r="L28" s="9">
        <f t="shared" si="0"/>
        <v>0</v>
      </c>
    </row>
    <row r="29" spans="1:12" ht="30" customHeight="1" x14ac:dyDescent="0.2">
      <c r="A29" s="8"/>
      <c r="B29" s="8"/>
      <c r="C29" s="9">
        <f>SUM('1-as ktv.:4-as ktv.'!C29)</f>
        <v>0</v>
      </c>
      <c r="D29" s="9">
        <f>SUM('1-as ktv.:4-as ktv.'!D29)</f>
        <v>0</v>
      </c>
      <c r="E29" s="9">
        <f>SUM('1-as ktv.:4-as ktv.'!E29)</f>
        <v>0</v>
      </c>
      <c r="F29" s="12"/>
      <c r="G29" s="8"/>
      <c r="H29" s="8"/>
      <c r="I29" s="33"/>
      <c r="J29" s="8"/>
      <c r="K29" s="11"/>
      <c r="L29" s="9">
        <f t="shared" si="0"/>
        <v>0</v>
      </c>
    </row>
    <row r="30" spans="1:12" ht="30" customHeight="1" x14ac:dyDescent="0.2">
      <c r="A30" s="8"/>
      <c r="B30" s="8"/>
      <c r="C30" s="9">
        <f>SUM('1-as ktv.:4-as ktv.'!C30)</f>
        <v>0</v>
      </c>
      <c r="D30" s="9">
        <f>SUM('1-as ktv.:4-as ktv.'!D30)</f>
        <v>0</v>
      </c>
      <c r="E30" s="9">
        <f>SUM('1-as ktv.:4-as ktv.'!E30)</f>
        <v>0</v>
      </c>
      <c r="F30" s="12"/>
      <c r="G30" s="8"/>
      <c r="H30" s="8"/>
      <c r="I30" s="33"/>
      <c r="J30" s="8"/>
      <c r="K30" s="11"/>
      <c r="L30" s="9">
        <f t="shared" si="0"/>
        <v>0</v>
      </c>
    </row>
    <row r="31" spans="1:12" ht="30" customHeight="1" x14ac:dyDescent="0.2">
      <c r="A31" s="8"/>
      <c r="B31" s="8"/>
      <c r="C31" s="9">
        <f>SUM('1-as ktv.:4-as ktv.'!C31)</f>
        <v>0</v>
      </c>
      <c r="D31" s="9">
        <f>SUM('1-as ktv.:4-as ktv.'!D31)</f>
        <v>0</v>
      </c>
      <c r="E31" s="9">
        <f>SUM('1-as ktv.:4-as ktv.'!E31)</f>
        <v>0</v>
      </c>
      <c r="F31" s="12"/>
      <c r="G31" s="8"/>
      <c r="H31" s="8"/>
      <c r="I31" s="33"/>
      <c r="J31" s="8"/>
      <c r="K31" s="11"/>
      <c r="L31" s="9">
        <f t="shared" si="0"/>
        <v>0</v>
      </c>
    </row>
    <row r="32" spans="1:12" ht="30" customHeight="1" x14ac:dyDescent="0.2">
      <c r="A32" s="8"/>
      <c r="B32" s="8"/>
      <c r="C32" s="9">
        <f>SUM('1-as ktv.:4-as ktv.'!C32)</f>
        <v>0</v>
      </c>
      <c r="D32" s="9">
        <f>SUM('1-as ktv.:4-as ktv.'!D32)</f>
        <v>0</v>
      </c>
      <c r="E32" s="9">
        <f>SUM('1-as ktv.:4-as ktv.'!E32)</f>
        <v>0</v>
      </c>
      <c r="F32" s="12"/>
      <c r="G32" s="8"/>
      <c r="H32" s="8"/>
      <c r="I32" s="33"/>
      <c r="J32" s="8"/>
      <c r="K32" s="11"/>
      <c r="L32" s="9">
        <f t="shared" si="0"/>
        <v>0</v>
      </c>
    </row>
    <row r="33" spans="1:12" ht="30" customHeight="1" x14ac:dyDescent="0.2">
      <c r="A33" s="8"/>
      <c r="B33" s="8"/>
      <c r="C33" s="9">
        <f>SUM('1-as ktv.:4-as ktv.'!C33)</f>
        <v>0</v>
      </c>
      <c r="D33" s="9">
        <f>SUM('1-as ktv.:4-as ktv.'!D33)</f>
        <v>0</v>
      </c>
      <c r="E33" s="9">
        <f>SUM('1-as ktv.:4-as ktv.'!E33)</f>
        <v>0</v>
      </c>
      <c r="F33" s="12"/>
      <c r="G33" s="8"/>
      <c r="H33" s="8"/>
      <c r="I33" s="33"/>
      <c r="J33" s="8"/>
      <c r="K33" s="11"/>
      <c r="L33" s="9">
        <f t="shared" si="0"/>
        <v>0</v>
      </c>
    </row>
    <row r="34" spans="1:12" ht="30" customHeight="1" x14ac:dyDescent="0.2">
      <c r="A34" s="8"/>
      <c r="B34" s="8"/>
      <c r="C34" s="9">
        <f>SUM('1-as ktv.:4-as ktv.'!C34)</f>
        <v>0</v>
      </c>
      <c r="D34" s="9">
        <f>SUM('1-as ktv.:4-as ktv.'!D34)</f>
        <v>0</v>
      </c>
      <c r="E34" s="9">
        <f>SUM('1-as ktv.:4-as ktv.'!E34)</f>
        <v>0</v>
      </c>
      <c r="F34" s="12"/>
      <c r="G34" s="8"/>
      <c r="H34" s="8"/>
      <c r="I34" s="33"/>
      <c r="J34" s="8"/>
      <c r="K34" s="11"/>
      <c r="L34" s="9">
        <f t="shared" si="0"/>
        <v>0</v>
      </c>
    </row>
    <row r="35" spans="1:12" ht="30" customHeight="1" x14ac:dyDescent="0.2">
      <c r="A35" s="8"/>
      <c r="B35" s="8"/>
      <c r="C35" s="9">
        <f>SUM('1-as ktv.:4-as ktv.'!C35)</f>
        <v>0</v>
      </c>
      <c r="D35" s="9">
        <f>SUM('1-as ktv.:4-as ktv.'!D35)</f>
        <v>0</v>
      </c>
      <c r="E35" s="9">
        <f>SUM('1-as ktv.:4-as ktv.'!E35)</f>
        <v>0</v>
      </c>
      <c r="F35" s="12"/>
      <c r="G35" s="8"/>
      <c r="H35" s="8"/>
      <c r="I35" s="33"/>
      <c r="J35" s="8"/>
      <c r="K35" s="11"/>
      <c r="L35" s="9">
        <f t="shared" si="0"/>
        <v>0</v>
      </c>
    </row>
    <row r="36" spans="1:12" ht="30" customHeight="1" x14ac:dyDescent="0.2">
      <c r="A36" s="8"/>
      <c r="B36" s="8"/>
      <c r="C36" s="9">
        <f>SUM('1-as ktv.:4-as ktv.'!C36)</f>
        <v>0</v>
      </c>
      <c r="D36" s="9">
        <f>SUM('1-as ktv.:4-as ktv.'!D36)</f>
        <v>0</v>
      </c>
      <c r="E36" s="9">
        <f>SUM('1-as ktv.:4-as ktv.'!E36)</f>
        <v>0</v>
      </c>
      <c r="F36" s="12"/>
      <c r="G36" s="8"/>
      <c r="H36" s="8"/>
      <c r="I36" s="33"/>
      <c r="J36" s="8"/>
      <c r="K36" s="11"/>
      <c r="L36" s="9">
        <f t="shared" si="0"/>
        <v>0</v>
      </c>
    </row>
  </sheetData>
  <dataConsolidate/>
  <mergeCells count="1">
    <mergeCell ref="A4:G4"/>
  </mergeCells>
  <phoneticPr fontId="2" type="noConversion"/>
  <dataValidations count="16">
    <dataValidation allowBlank="1" showInputMessage="1" showErrorMessage="1" prompt="Įmonės pavadinimas automatiškai atnaujinamas šiame langelyje pagal įmonės pavadinimą, įvestą langelyje A1" sqref="A4:G4"/>
    <dataValidation allowBlank="1" showInputMessage="1" showErrorMessage="1" prompt="Darbalapio pavadinimas yra langelyje. Įveskite datą tolesniame langelyje" sqref="A2"/>
    <dataValidation allowBlank="1" showInputMessage="1" showErrorMessage="1" prompt="Šioje darbaknygėje sukurkite darbuotojų lankomumo sekimo priemonę. Įveskite įmonės pavadinimą šiame langelyje ir informaciją suvestinės lentelėje šiame darbalapyje. Kituose darbalapiuose yra ketvirčio sekimo priemonės" sqref="A1"/>
    <dataValidation allowBlank="1" showInputMessage="1" showErrorMessage="1" prompt="Šiame langelyje įveskite datą" sqref="A3"/>
    <dataValidation allowBlank="1" showInputMessage="1" showErrorMessage="1" prompt="Šiame stulpelyje po šia antrašte įveskite pavardę. Naudokite antraštės filtrus, kad rastumėte konkrečius įrašus" sqref="A5"/>
    <dataValidation allowBlank="1" showInputMessage="1" showErrorMessage="1" prompt="Šiame stulpelyje po šia antrašte įveskite vardą" sqref="B5"/>
    <dataValidation allowBlank="1" showInputMessage="1" showErrorMessage="1" prompt="Stulpelyje po šia antrašte atostogų dienų skaičius atnaujinamas automatiškai" sqref="C5"/>
    <dataValidation allowBlank="1" showInputMessage="1" showErrorMessage="1" prompt="Stulpelyje po šia antrašte atostogų dėl asmeninių priežasčių dienų skaičius atnaujinamas automatiškai" sqref="D5"/>
    <dataValidation allowBlank="1" showInputMessage="1" showErrorMessage="1" prompt="Stulpelyje po šia antrašte nedarbingumo dienų skaičius atnaujinamas automatiškai" sqref="E5"/>
    <dataValidation allowBlank="1" showInputMessage="1" showErrorMessage="1" prompt="Šiame stulpelyje po šia antrašte įveskite darbuotojo socialinio draudimo numerį" sqref="F5"/>
    <dataValidation allowBlank="1" showInputMessage="1" showErrorMessage="1" prompt="Šiame stulpelyje po šia antrašte įveskite poziciją" sqref="G5"/>
    <dataValidation allowBlank="1" showInputMessage="1" showErrorMessage="1" prompt="Šiame stulpelyje po šia antrašte įveskite prižiūrėtojo vardą" sqref="H5"/>
    <dataValidation allowBlank="1" showInputMessage="1" showErrorMessage="1" prompt="Šiame stulpelyje po šia antrašte įveskite įdarbinimo datą" sqref="I5"/>
    <dataValidation allowBlank="1" showInputMessage="1" showErrorMessage="1" prompt="Šiame stulpelyje po šia antrašte įveskite komentarus" sqref="J5"/>
    <dataValidation allowBlank="1" showInputMessage="1" showErrorMessage="1" prompt="Šiame stulpelyje po šia antrašte automatiškai apskaičiuojamos atostogų dienos per metus" sqref="K5"/>
    <dataValidation allowBlank="1" showInputMessage="1" showErrorMessage="1" prompt="Šiame stulpelyje po šia antrašte automatiškai apskaičiuojamos likusios atostogų dienos" sqref="L5"/>
  </dataValidations>
  <pageMargins left="0.33" right="0.33" top="0.5" bottom="0.5" header="0.5" footer="0.5"/>
  <pageSetup paperSize="9" orientation="landscape" horizontalDpi="4294967293" r:id="rId1"/>
  <headerFooter alignWithMargins="0">
    <oddFooter>&amp;L&amp;P of &amp;N&amp;R&amp;D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</sheetPr>
  <dimension ref="A1:CQ36"/>
  <sheetViews>
    <sheetView showGridLines="0" zoomScaleNormal="100" zoomScaleSheetLayoutView="100" workbookViewId="0">
      <pane xSplit="2" ySplit="5" topLeftCell="C6" activePane="bottomRight" state="frozen"/>
      <selection activeCell="H14" sqref="H14"/>
      <selection pane="topRight" activeCell="H14" sqref="H14"/>
      <selection pane="bottomLeft" activeCell="H14" sqref="H14"/>
      <selection pane="bottomRight"/>
    </sheetView>
  </sheetViews>
  <sheetFormatPr defaultColWidth="8.625" defaultRowHeight="30" customHeight="1" x14ac:dyDescent="0.2"/>
  <cols>
    <col min="1" max="1" width="21.75" style="28" customWidth="1"/>
    <col min="2" max="2" width="20.875" style="28" customWidth="1"/>
    <col min="3" max="3" width="17.625" style="28" customWidth="1"/>
    <col min="4" max="4" width="15.75" style="28" customWidth="1"/>
    <col min="5" max="5" width="21.625" style="28" customWidth="1"/>
    <col min="6" max="95" width="10.375" style="28" customWidth="1"/>
    <col min="96" max="16384" width="8.625" style="28"/>
  </cols>
  <sheetData>
    <row r="1" spans="1:95" ht="30" customHeight="1" x14ac:dyDescent="0.25">
      <c r="A1" s="26" t="str">
        <f>Įmonės_pavadinimas</f>
        <v>Įmonės pavadinimas</v>
      </c>
    </row>
    <row r="2" spans="1:95" ht="30" customHeight="1" x14ac:dyDescent="0.25">
      <c r="A2" s="23" t="s">
        <v>18</v>
      </c>
      <c r="B2" s="27"/>
    </row>
    <row r="3" spans="1:95" ht="30" customHeight="1" x14ac:dyDescent="0.25">
      <c r="A3" s="34" t="s">
        <v>2</v>
      </c>
    </row>
    <row r="4" spans="1:95" s="1" customFormat="1" ht="30" customHeight="1" x14ac:dyDescent="0.2">
      <c r="A4" s="35" t="str">
        <f>Įmonės_pavadinimas</f>
        <v>Įmonės pavadinimas</v>
      </c>
      <c r="B4" s="35"/>
      <c r="C4" s="35"/>
      <c r="D4" s="35"/>
      <c r="E4" s="35"/>
      <c r="F4" s="35"/>
      <c r="G4" s="35"/>
      <c r="H4" s="29" t="s">
        <v>12</v>
      </c>
      <c r="L4" s="13"/>
      <c r="M4" s="2"/>
      <c r="N4" s="2"/>
      <c r="O4" s="3"/>
    </row>
    <row r="5" spans="1:95" s="20" customFormat="1" ht="30" customHeight="1" x14ac:dyDescent="0.25">
      <c r="A5" s="19" t="s">
        <v>3</v>
      </c>
      <c r="B5" s="19" t="s">
        <v>4</v>
      </c>
      <c r="C5" s="6" t="s">
        <v>5</v>
      </c>
      <c r="D5" s="6" t="s">
        <v>6</v>
      </c>
      <c r="E5" s="6" t="s">
        <v>7</v>
      </c>
      <c r="F5" s="32" t="s">
        <v>25</v>
      </c>
      <c r="G5" s="32" t="s">
        <v>23</v>
      </c>
      <c r="H5" s="32" t="s">
        <v>24</v>
      </c>
      <c r="I5" s="32" t="s">
        <v>48</v>
      </c>
      <c r="J5" s="32" t="s">
        <v>49</v>
      </c>
      <c r="K5" s="32" t="s">
        <v>50</v>
      </c>
      <c r="L5" s="32" t="s">
        <v>51</v>
      </c>
      <c r="M5" s="32" t="s">
        <v>52</v>
      </c>
      <c r="N5" s="32" t="s">
        <v>53</v>
      </c>
      <c r="O5" s="32" t="s">
        <v>54</v>
      </c>
      <c r="P5" s="32" t="s">
        <v>55</v>
      </c>
      <c r="Q5" s="32" t="s">
        <v>56</v>
      </c>
      <c r="R5" s="32" t="s">
        <v>57</v>
      </c>
      <c r="S5" s="32" t="s">
        <v>58</v>
      </c>
      <c r="T5" s="32" t="s">
        <v>59</v>
      </c>
      <c r="U5" s="32" t="s">
        <v>60</v>
      </c>
      <c r="V5" s="32" t="s">
        <v>61</v>
      </c>
      <c r="W5" s="32" t="s">
        <v>62</v>
      </c>
      <c r="X5" s="32" t="s">
        <v>63</v>
      </c>
      <c r="Y5" s="32" t="s">
        <v>64</v>
      </c>
      <c r="Z5" s="32" t="s">
        <v>65</v>
      </c>
      <c r="AA5" s="32" t="s">
        <v>66</v>
      </c>
      <c r="AB5" s="32" t="s">
        <v>68</v>
      </c>
      <c r="AC5" s="32" t="s">
        <v>69</v>
      </c>
      <c r="AD5" s="32" t="s">
        <v>67</v>
      </c>
      <c r="AE5" s="32" t="s">
        <v>70</v>
      </c>
      <c r="AF5" s="32" t="s">
        <v>71</v>
      </c>
      <c r="AG5" s="32" t="s">
        <v>72</v>
      </c>
      <c r="AH5" s="32" t="s">
        <v>73</v>
      </c>
      <c r="AI5" s="32" t="s">
        <v>74</v>
      </c>
      <c r="AJ5" s="32" t="s">
        <v>75</v>
      </c>
      <c r="AK5" s="32" t="s">
        <v>76</v>
      </c>
      <c r="AL5" s="32" t="s">
        <v>77</v>
      </c>
      <c r="AM5" s="32" t="s">
        <v>78</v>
      </c>
      <c r="AN5" s="32" t="s">
        <v>79</v>
      </c>
      <c r="AO5" s="32" t="s">
        <v>80</v>
      </c>
      <c r="AP5" s="32" t="s">
        <v>81</v>
      </c>
      <c r="AQ5" s="32" t="s">
        <v>82</v>
      </c>
      <c r="AR5" s="32" t="s">
        <v>83</v>
      </c>
      <c r="AS5" s="32" t="s">
        <v>84</v>
      </c>
      <c r="AT5" s="32" t="s">
        <v>85</v>
      </c>
      <c r="AU5" s="32" t="s">
        <v>86</v>
      </c>
      <c r="AV5" s="32" t="s">
        <v>87</v>
      </c>
      <c r="AW5" s="32" t="s">
        <v>88</v>
      </c>
      <c r="AX5" s="32" t="s">
        <v>89</v>
      </c>
      <c r="AY5" s="32" t="s">
        <v>90</v>
      </c>
      <c r="AZ5" s="32" t="s">
        <v>91</v>
      </c>
      <c r="BA5" s="32" t="s">
        <v>92</v>
      </c>
      <c r="BB5" s="32" t="s">
        <v>93</v>
      </c>
      <c r="BC5" s="32" t="s">
        <v>94</v>
      </c>
      <c r="BD5" s="32" t="s">
        <v>95</v>
      </c>
      <c r="BE5" s="32" t="s">
        <v>96</v>
      </c>
      <c r="BF5" s="32" t="s">
        <v>97</v>
      </c>
      <c r="BG5" s="32" t="s">
        <v>98</v>
      </c>
      <c r="BH5" s="32" t="s">
        <v>99</v>
      </c>
      <c r="BI5" s="32" t="s">
        <v>100</v>
      </c>
      <c r="BJ5" s="32" t="s">
        <v>101</v>
      </c>
      <c r="BK5" s="32" t="s">
        <v>102</v>
      </c>
      <c r="BL5" s="32" t="s">
        <v>103</v>
      </c>
      <c r="BM5" s="32" t="s">
        <v>104</v>
      </c>
      <c r="BN5" s="32" t="s">
        <v>105</v>
      </c>
      <c r="BO5" s="32" t="s">
        <v>106</v>
      </c>
      <c r="BP5" s="32" t="s">
        <v>107</v>
      </c>
      <c r="BQ5" s="32" t="s">
        <v>108</v>
      </c>
      <c r="BR5" s="32" t="s">
        <v>182</v>
      </c>
      <c r="BS5" s="32" t="s">
        <v>183</v>
      </c>
      <c r="BT5" s="32" t="s">
        <v>184</v>
      </c>
      <c r="BU5" s="32" t="s">
        <v>185</v>
      </c>
      <c r="BV5" s="32" t="s">
        <v>47</v>
      </c>
      <c r="BW5" s="32" t="s">
        <v>46</v>
      </c>
      <c r="BX5" s="32" t="s">
        <v>45</v>
      </c>
      <c r="BY5" s="32" t="s">
        <v>44</v>
      </c>
      <c r="BZ5" s="32" t="s">
        <v>43</v>
      </c>
      <c r="CA5" s="32" t="s">
        <v>42</v>
      </c>
      <c r="CB5" s="32" t="s">
        <v>41</v>
      </c>
      <c r="CC5" s="32" t="s">
        <v>40</v>
      </c>
      <c r="CD5" s="32" t="s">
        <v>39</v>
      </c>
      <c r="CE5" s="32" t="s">
        <v>38</v>
      </c>
      <c r="CF5" s="32" t="s">
        <v>37</v>
      </c>
      <c r="CG5" s="32" t="s">
        <v>36</v>
      </c>
      <c r="CH5" s="32" t="s">
        <v>35</v>
      </c>
      <c r="CI5" s="32" t="s">
        <v>34</v>
      </c>
      <c r="CJ5" s="32" t="s">
        <v>33</v>
      </c>
      <c r="CK5" s="32" t="s">
        <v>32</v>
      </c>
      <c r="CL5" s="32" t="s">
        <v>31</v>
      </c>
      <c r="CM5" s="32" t="s">
        <v>30</v>
      </c>
      <c r="CN5" s="32" t="s">
        <v>29</v>
      </c>
      <c r="CO5" s="32" t="s">
        <v>28</v>
      </c>
      <c r="CP5" s="32" t="s">
        <v>27</v>
      </c>
      <c r="CQ5" s="32" t="s">
        <v>26</v>
      </c>
    </row>
    <row r="6" spans="1:95" ht="30" customHeight="1" x14ac:dyDescent="0.2">
      <c r="A6" s="14" t="str">
        <f>IF(ISBLANK('Suvestinė nuo metų pradžios'!A6),"",'Suvestinė nuo metų pradžios'!A6)</f>
        <v>Pavardė</v>
      </c>
      <c r="B6" s="14" t="str">
        <f>IF(ISBLANK('Suvestinė nuo metų pradžios'!B6),"",'Suvestinė nuo metų pradžios'!B6)</f>
        <v>Vardas</v>
      </c>
      <c r="C6" s="15">
        <f t="shared" ref="C6:C36" si="0">COUNTIF($F6:$CQ6, "At")</f>
        <v>3</v>
      </c>
      <c r="D6" s="15">
        <f t="shared" ref="D6:D36" si="1">COUNTIF($F6:$CQ6, "As")</f>
        <v>0</v>
      </c>
      <c r="E6" s="15">
        <f t="shared" ref="E6:E36" si="2">COUNTIF($F6:$CQ6, "N")</f>
        <v>1</v>
      </c>
      <c r="F6" s="10" t="s">
        <v>21</v>
      </c>
      <c r="G6" s="10" t="s">
        <v>21</v>
      </c>
      <c r="H6" s="10" t="s">
        <v>21</v>
      </c>
      <c r="I6" s="10"/>
      <c r="J6" s="10"/>
      <c r="K6" s="10"/>
      <c r="L6" s="10"/>
      <c r="M6" s="10" t="s">
        <v>22</v>
      </c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</row>
    <row r="7" spans="1:95" ht="30" customHeight="1" x14ac:dyDescent="0.2">
      <c r="A7" s="14" t="str">
        <f>IF(ISBLANK('Suvestinė nuo metų pradžios'!A7),"",'Suvestinė nuo metų pradžios'!A7)</f>
        <v/>
      </c>
      <c r="B7" s="14" t="str">
        <f>IF(ISBLANK('Suvestinė nuo metų pradžios'!B7),"",'Suvestinė nuo metų pradžios'!B7)</f>
        <v/>
      </c>
      <c r="C7" s="15">
        <f t="shared" si="0"/>
        <v>0</v>
      </c>
      <c r="D7" s="15">
        <f t="shared" si="1"/>
        <v>0</v>
      </c>
      <c r="E7" s="15">
        <f t="shared" si="2"/>
        <v>0</v>
      </c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</row>
    <row r="8" spans="1:95" ht="30" customHeight="1" x14ac:dyDescent="0.2">
      <c r="A8" s="14" t="str">
        <f>IF(ISBLANK('Suvestinė nuo metų pradžios'!A8),"",'Suvestinė nuo metų pradžios'!A8)</f>
        <v/>
      </c>
      <c r="B8" s="14" t="str">
        <f>IF(ISBLANK('Suvestinė nuo metų pradžios'!B8),"",'Suvestinė nuo metų pradžios'!B8)</f>
        <v/>
      </c>
      <c r="C8" s="15">
        <f t="shared" si="0"/>
        <v>0</v>
      </c>
      <c r="D8" s="15">
        <f t="shared" si="1"/>
        <v>0</v>
      </c>
      <c r="E8" s="15">
        <f t="shared" si="2"/>
        <v>0</v>
      </c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</row>
    <row r="9" spans="1:95" ht="30" customHeight="1" x14ac:dyDescent="0.2">
      <c r="A9" s="14" t="str">
        <f>IF(ISBLANK('Suvestinė nuo metų pradžios'!A9),"",'Suvestinė nuo metų pradžios'!A9)</f>
        <v/>
      </c>
      <c r="B9" s="14" t="str">
        <f>IF(ISBLANK('Suvestinė nuo metų pradžios'!B9),"",'Suvestinė nuo metų pradžios'!B9)</f>
        <v/>
      </c>
      <c r="C9" s="15">
        <f t="shared" si="0"/>
        <v>0</v>
      </c>
      <c r="D9" s="15">
        <f t="shared" si="1"/>
        <v>0</v>
      </c>
      <c r="E9" s="15">
        <f t="shared" si="2"/>
        <v>0</v>
      </c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</row>
    <row r="10" spans="1:95" ht="30" customHeight="1" x14ac:dyDescent="0.2">
      <c r="A10" s="14" t="str">
        <f>IF(ISBLANK('Suvestinė nuo metų pradžios'!A10),"",'Suvestinė nuo metų pradžios'!A10)</f>
        <v/>
      </c>
      <c r="B10" s="14" t="str">
        <f>IF(ISBLANK('Suvestinė nuo metų pradžios'!B10),"",'Suvestinė nuo metų pradžios'!B10)</f>
        <v/>
      </c>
      <c r="C10" s="15">
        <f t="shared" si="0"/>
        <v>0</v>
      </c>
      <c r="D10" s="15">
        <f t="shared" si="1"/>
        <v>0</v>
      </c>
      <c r="E10" s="15">
        <f t="shared" si="2"/>
        <v>0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</row>
    <row r="11" spans="1:95" ht="30" customHeight="1" x14ac:dyDescent="0.2">
      <c r="A11" s="14" t="str">
        <f>IF(ISBLANK('Suvestinė nuo metų pradžios'!A11),"",'Suvestinė nuo metų pradžios'!A11)</f>
        <v/>
      </c>
      <c r="B11" s="14" t="str">
        <f>IF(ISBLANK('Suvestinė nuo metų pradžios'!B11),"",'Suvestinė nuo metų pradžios'!B11)</f>
        <v/>
      </c>
      <c r="C11" s="15">
        <f t="shared" si="0"/>
        <v>0</v>
      </c>
      <c r="D11" s="15">
        <f t="shared" si="1"/>
        <v>0</v>
      </c>
      <c r="E11" s="15">
        <f t="shared" si="2"/>
        <v>0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</row>
    <row r="12" spans="1:95" ht="30" customHeight="1" x14ac:dyDescent="0.2">
      <c r="A12" s="14" t="str">
        <f>IF(ISBLANK('Suvestinė nuo metų pradžios'!A12),"",'Suvestinė nuo metų pradžios'!A12)</f>
        <v/>
      </c>
      <c r="B12" s="14" t="str">
        <f>IF(ISBLANK('Suvestinė nuo metų pradžios'!B12),"",'Suvestinė nuo metų pradžios'!B12)</f>
        <v/>
      </c>
      <c r="C12" s="15">
        <f t="shared" si="0"/>
        <v>0</v>
      </c>
      <c r="D12" s="15">
        <f t="shared" si="1"/>
        <v>0</v>
      </c>
      <c r="E12" s="15">
        <f t="shared" si="2"/>
        <v>0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</row>
    <row r="13" spans="1:95" ht="30" customHeight="1" x14ac:dyDescent="0.2">
      <c r="A13" s="14" t="str">
        <f>IF(ISBLANK('Suvestinė nuo metų pradžios'!A13),"",'Suvestinė nuo metų pradžios'!A13)</f>
        <v/>
      </c>
      <c r="B13" s="14" t="str">
        <f>IF(ISBLANK('Suvestinė nuo metų pradžios'!B13),"",'Suvestinė nuo metų pradžios'!B13)</f>
        <v/>
      </c>
      <c r="C13" s="15">
        <f t="shared" si="0"/>
        <v>0</v>
      </c>
      <c r="D13" s="15">
        <f t="shared" si="1"/>
        <v>0</v>
      </c>
      <c r="E13" s="15">
        <f t="shared" si="2"/>
        <v>0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</row>
    <row r="14" spans="1:95" ht="30" customHeight="1" x14ac:dyDescent="0.2">
      <c r="A14" s="14" t="str">
        <f>IF(ISBLANK('Suvestinė nuo metų pradžios'!A14),"",'Suvestinė nuo metų pradžios'!A14)</f>
        <v/>
      </c>
      <c r="B14" s="14" t="str">
        <f>IF(ISBLANK('Suvestinė nuo metų pradžios'!B14),"",'Suvestinė nuo metų pradžios'!B14)</f>
        <v/>
      </c>
      <c r="C14" s="15">
        <f t="shared" si="0"/>
        <v>0</v>
      </c>
      <c r="D14" s="15">
        <f t="shared" si="1"/>
        <v>0</v>
      </c>
      <c r="E14" s="15">
        <f t="shared" si="2"/>
        <v>0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</row>
    <row r="15" spans="1:95" ht="30" customHeight="1" x14ac:dyDescent="0.2">
      <c r="A15" s="14" t="str">
        <f>IF(ISBLANK('Suvestinė nuo metų pradžios'!A15),"",'Suvestinė nuo metų pradžios'!A15)</f>
        <v/>
      </c>
      <c r="B15" s="14" t="str">
        <f>IF(ISBLANK('Suvestinė nuo metų pradžios'!B15),"",'Suvestinė nuo metų pradžios'!B15)</f>
        <v/>
      </c>
      <c r="C15" s="15">
        <f t="shared" si="0"/>
        <v>0</v>
      </c>
      <c r="D15" s="15">
        <f t="shared" si="1"/>
        <v>0</v>
      </c>
      <c r="E15" s="15">
        <f t="shared" si="2"/>
        <v>0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</row>
    <row r="16" spans="1:95" ht="30" customHeight="1" x14ac:dyDescent="0.2">
      <c r="A16" s="14" t="str">
        <f>IF(ISBLANK('Suvestinė nuo metų pradžios'!A16),"",'Suvestinė nuo metų pradžios'!A16)</f>
        <v/>
      </c>
      <c r="B16" s="14" t="str">
        <f>IF(ISBLANK('Suvestinė nuo metų pradžios'!B16),"",'Suvestinė nuo metų pradžios'!B16)</f>
        <v/>
      </c>
      <c r="C16" s="15">
        <f t="shared" si="0"/>
        <v>0</v>
      </c>
      <c r="D16" s="15">
        <f t="shared" si="1"/>
        <v>0</v>
      </c>
      <c r="E16" s="15">
        <f t="shared" si="2"/>
        <v>0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</row>
    <row r="17" spans="1:95" ht="30" customHeight="1" x14ac:dyDescent="0.2">
      <c r="A17" s="14" t="str">
        <f>IF(ISBLANK('Suvestinė nuo metų pradžios'!A17),"",'Suvestinė nuo metų pradžios'!A17)</f>
        <v/>
      </c>
      <c r="B17" s="14" t="str">
        <f>IF(ISBLANK('Suvestinė nuo metų pradžios'!B17),"",'Suvestinė nuo metų pradžios'!B17)</f>
        <v/>
      </c>
      <c r="C17" s="15">
        <f t="shared" si="0"/>
        <v>0</v>
      </c>
      <c r="D17" s="15">
        <f t="shared" si="1"/>
        <v>0</v>
      </c>
      <c r="E17" s="15">
        <f t="shared" si="2"/>
        <v>0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</row>
    <row r="18" spans="1:95" ht="30" customHeight="1" x14ac:dyDescent="0.2">
      <c r="A18" s="14" t="str">
        <f>IF(ISBLANK('Suvestinė nuo metų pradžios'!A18),"",'Suvestinė nuo metų pradžios'!A18)</f>
        <v/>
      </c>
      <c r="B18" s="14" t="str">
        <f>IF(ISBLANK('Suvestinė nuo metų pradžios'!B18),"",'Suvestinė nuo metų pradžios'!B18)</f>
        <v/>
      </c>
      <c r="C18" s="15">
        <f t="shared" si="0"/>
        <v>0</v>
      </c>
      <c r="D18" s="15">
        <f t="shared" si="1"/>
        <v>0</v>
      </c>
      <c r="E18" s="15">
        <f t="shared" si="2"/>
        <v>0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</row>
    <row r="19" spans="1:95" ht="30" customHeight="1" x14ac:dyDescent="0.2">
      <c r="A19" s="14" t="str">
        <f>IF(ISBLANK('Suvestinė nuo metų pradžios'!A19),"",'Suvestinė nuo metų pradžios'!A19)</f>
        <v/>
      </c>
      <c r="B19" s="14" t="str">
        <f>IF(ISBLANK('Suvestinė nuo metų pradžios'!B19),"",'Suvestinė nuo metų pradžios'!B19)</f>
        <v/>
      </c>
      <c r="C19" s="15">
        <f t="shared" si="0"/>
        <v>0</v>
      </c>
      <c r="D19" s="15">
        <f t="shared" si="1"/>
        <v>0</v>
      </c>
      <c r="E19" s="15">
        <f t="shared" si="2"/>
        <v>0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</row>
    <row r="20" spans="1:95" ht="30" customHeight="1" x14ac:dyDescent="0.2">
      <c r="A20" s="14" t="str">
        <f>IF(ISBLANK('Suvestinė nuo metų pradžios'!A20),"",'Suvestinė nuo metų pradžios'!A20)</f>
        <v/>
      </c>
      <c r="B20" s="14" t="str">
        <f>IF(ISBLANK('Suvestinė nuo metų pradžios'!B20),"",'Suvestinė nuo metų pradžios'!B20)</f>
        <v/>
      </c>
      <c r="C20" s="15">
        <f t="shared" si="0"/>
        <v>0</v>
      </c>
      <c r="D20" s="15">
        <f t="shared" si="1"/>
        <v>0</v>
      </c>
      <c r="E20" s="15">
        <f t="shared" si="2"/>
        <v>0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</row>
    <row r="21" spans="1:95" ht="30" customHeight="1" x14ac:dyDescent="0.2">
      <c r="A21" s="14" t="str">
        <f>IF(ISBLANK('Suvestinė nuo metų pradžios'!A21),"",'Suvestinė nuo metų pradžios'!A21)</f>
        <v/>
      </c>
      <c r="B21" s="14" t="str">
        <f>IF(ISBLANK('Suvestinė nuo metų pradžios'!B21),"",'Suvestinė nuo metų pradžios'!B21)</f>
        <v/>
      </c>
      <c r="C21" s="15">
        <f t="shared" si="0"/>
        <v>0</v>
      </c>
      <c r="D21" s="15">
        <f t="shared" si="1"/>
        <v>0</v>
      </c>
      <c r="E21" s="15">
        <f t="shared" si="2"/>
        <v>0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</row>
    <row r="22" spans="1:95" ht="30" customHeight="1" x14ac:dyDescent="0.2">
      <c r="A22" s="14" t="str">
        <f>IF(ISBLANK('Suvestinė nuo metų pradžios'!A22),"",'Suvestinė nuo metų pradžios'!A22)</f>
        <v/>
      </c>
      <c r="B22" s="14" t="str">
        <f>IF(ISBLANK('Suvestinė nuo metų pradžios'!B22),"",'Suvestinė nuo metų pradžios'!B22)</f>
        <v/>
      </c>
      <c r="C22" s="15">
        <f t="shared" si="0"/>
        <v>0</v>
      </c>
      <c r="D22" s="15">
        <f t="shared" si="1"/>
        <v>0</v>
      </c>
      <c r="E22" s="15">
        <f t="shared" si="2"/>
        <v>0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</row>
    <row r="23" spans="1:95" ht="30" customHeight="1" x14ac:dyDescent="0.2">
      <c r="A23" s="14" t="str">
        <f>IF(ISBLANK('Suvestinė nuo metų pradžios'!A23),"",'Suvestinė nuo metų pradžios'!A23)</f>
        <v/>
      </c>
      <c r="B23" s="14" t="str">
        <f>IF(ISBLANK('Suvestinė nuo metų pradžios'!B23),"",'Suvestinė nuo metų pradžios'!B23)</f>
        <v/>
      </c>
      <c r="C23" s="15">
        <f t="shared" si="0"/>
        <v>0</v>
      </c>
      <c r="D23" s="15">
        <f t="shared" si="1"/>
        <v>0</v>
      </c>
      <c r="E23" s="15">
        <f t="shared" si="2"/>
        <v>0</v>
      </c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</row>
    <row r="24" spans="1:95" ht="30" customHeight="1" x14ac:dyDescent="0.2">
      <c r="A24" s="14" t="str">
        <f>IF(ISBLANK('Suvestinė nuo metų pradžios'!A24),"",'Suvestinė nuo metų pradžios'!A24)</f>
        <v/>
      </c>
      <c r="B24" s="14" t="str">
        <f>IF(ISBLANK('Suvestinė nuo metų pradžios'!B24),"",'Suvestinė nuo metų pradžios'!B24)</f>
        <v/>
      </c>
      <c r="C24" s="15">
        <f t="shared" si="0"/>
        <v>0</v>
      </c>
      <c r="D24" s="15">
        <f t="shared" si="1"/>
        <v>0</v>
      </c>
      <c r="E24" s="15">
        <f t="shared" si="2"/>
        <v>0</v>
      </c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</row>
    <row r="25" spans="1:95" ht="30" customHeight="1" x14ac:dyDescent="0.2">
      <c r="A25" s="14" t="str">
        <f>IF(ISBLANK('Suvestinė nuo metų pradžios'!A25),"",'Suvestinė nuo metų pradžios'!A25)</f>
        <v/>
      </c>
      <c r="B25" s="14" t="str">
        <f>IF(ISBLANK('Suvestinė nuo metų pradžios'!B25),"",'Suvestinė nuo metų pradžios'!B25)</f>
        <v/>
      </c>
      <c r="C25" s="15">
        <f t="shared" si="0"/>
        <v>0</v>
      </c>
      <c r="D25" s="15">
        <f t="shared" si="1"/>
        <v>0</v>
      </c>
      <c r="E25" s="15">
        <f t="shared" si="2"/>
        <v>0</v>
      </c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</row>
    <row r="26" spans="1:95" ht="30" customHeight="1" x14ac:dyDescent="0.2">
      <c r="A26" s="14" t="str">
        <f>IF(ISBLANK('Suvestinė nuo metų pradžios'!A26),"",'Suvestinė nuo metų pradžios'!A26)</f>
        <v/>
      </c>
      <c r="B26" s="14" t="str">
        <f>IF(ISBLANK('Suvestinė nuo metų pradžios'!B26),"",'Suvestinė nuo metų pradžios'!B26)</f>
        <v/>
      </c>
      <c r="C26" s="15">
        <f t="shared" si="0"/>
        <v>0</v>
      </c>
      <c r="D26" s="15">
        <f t="shared" si="1"/>
        <v>0</v>
      </c>
      <c r="E26" s="15">
        <f t="shared" si="2"/>
        <v>0</v>
      </c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</row>
    <row r="27" spans="1:95" ht="30" customHeight="1" x14ac:dyDescent="0.2">
      <c r="A27" s="14" t="str">
        <f>IF(ISBLANK('Suvestinė nuo metų pradžios'!A27),"",'Suvestinė nuo metų pradžios'!A27)</f>
        <v/>
      </c>
      <c r="B27" s="14" t="str">
        <f>IF(ISBLANK('Suvestinė nuo metų pradžios'!B27),"",'Suvestinė nuo metų pradžios'!B27)</f>
        <v/>
      </c>
      <c r="C27" s="15">
        <f t="shared" si="0"/>
        <v>0</v>
      </c>
      <c r="D27" s="15">
        <f t="shared" si="1"/>
        <v>0</v>
      </c>
      <c r="E27" s="15">
        <f t="shared" si="2"/>
        <v>0</v>
      </c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</row>
    <row r="28" spans="1:95" ht="30" customHeight="1" x14ac:dyDescent="0.2">
      <c r="A28" s="14" t="str">
        <f>IF(ISBLANK('Suvestinė nuo metų pradžios'!A28),"",'Suvestinė nuo metų pradžios'!A28)</f>
        <v/>
      </c>
      <c r="B28" s="14" t="str">
        <f>IF(ISBLANK('Suvestinė nuo metų pradžios'!B28),"",'Suvestinė nuo metų pradžios'!B28)</f>
        <v/>
      </c>
      <c r="C28" s="15">
        <f t="shared" si="0"/>
        <v>0</v>
      </c>
      <c r="D28" s="15">
        <f t="shared" si="1"/>
        <v>0</v>
      </c>
      <c r="E28" s="15">
        <f t="shared" si="2"/>
        <v>0</v>
      </c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</row>
    <row r="29" spans="1:95" ht="30" customHeight="1" x14ac:dyDescent="0.2">
      <c r="A29" s="14" t="str">
        <f>IF(ISBLANK('Suvestinė nuo metų pradžios'!A29),"",'Suvestinė nuo metų pradžios'!A29)</f>
        <v/>
      </c>
      <c r="B29" s="14" t="str">
        <f>IF(ISBLANK('Suvestinė nuo metų pradžios'!B29),"",'Suvestinė nuo metų pradžios'!B29)</f>
        <v/>
      </c>
      <c r="C29" s="15">
        <f t="shared" si="0"/>
        <v>0</v>
      </c>
      <c r="D29" s="15">
        <f t="shared" si="1"/>
        <v>0</v>
      </c>
      <c r="E29" s="15">
        <f t="shared" si="2"/>
        <v>0</v>
      </c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</row>
    <row r="30" spans="1:95" ht="30" customHeight="1" x14ac:dyDescent="0.2">
      <c r="A30" s="14" t="str">
        <f>IF(ISBLANK('Suvestinė nuo metų pradžios'!A30),"",'Suvestinė nuo metų pradžios'!A30)</f>
        <v/>
      </c>
      <c r="B30" s="14" t="str">
        <f>IF(ISBLANK('Suvestinė nuo metų pradžios'!B30),"",'Suvestinė nuo metų pradžios'!B30)</f>
        <v/>
      </c>
      <c r="C30" s="15">
        <f t="shared" si="0"/>
        <v>0</v>
      </c>
      <c r="D30" s="15">
        <f t="shared" si="1"/>
        <v>0</v>
      </c>
      <c r="E30" s="15">
        <f t="shared" si="2"/>
        <v>0</v>
      </c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</row>
    <row r="31" spans="1:95" ht="30" customHeight="1" x14ac:dyDescent="0.2">
      <c r="A31" s="14" t="str">
        <f>IF(ISBLANK('Suvestinė nuo metų pradžios'!A31),"",'Suvestinė nuo metų pradžios'!A31)</f>
        <v/>
      </c>
      <c r="B31" s="14" t="str">
        <f>IF(ISBLANK('Suvestinė nuo metų pradžios'!B31),"",'Suvestinė nuo metų pradžios'!B31)</f>
        <v/>
      </c>
      <c r="C31" s="15">
        <f t="shared" si="0"/>
        <v>0</v>
      </c>
      <c r="D31" s="15">
        <f t="shared" si="1"/>
        <v>0</v>
      </c>
      <c r="E31" s="15">
        <f t="shared" si="2"/>
        <v>0</v>
      </c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</row>
    <row r="32" spans="1:95" ht="30" customHeight="1" x14ac:dyDescent="0.2">
      <c r="A32" s="14" t="str">
        <f>IF(ISBLANK('Suvestinė nuo metų pradžios'!A32),"",'Suvestinė nuo metų pradžios'!A32)</f>
        <v/>
      </c>
      <c r="B32" s="14" t="str">
        <f>IF(ISBLANK('Suvestinė nuo metų pradžios'!B32),"",'Suvestinė nuo metų pradžios'!B32)</f>
        <v/>
      </c>
      <c r="C32" s="15">
        <f t="shared" si="0"/>
        <v>0</v>
      </c>
      <c r="D32" s="15">
        <f t="shared" si="1"/>
        <v>0</v>
      </c>
      <c r="E32" s="15">
        <f t="shared" si="2"/>
        <v>0</v>
      </c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</row>
    <row r="33" spans="1:95" ht="30" customHeight="1" x14ac:dyDescent="0.2">
      <c r="A33" s="14" t="str">
        <f>IF(ISBLANK('Suvestinė nuo metų pradžios'!A33),"",'Suvestinė nuo metų pradžios'!A33)</f>
        <v/>
      </c>
      <c r="B33" s="14" t="str">
        <f>IF(ISBLANK('Suvestinė nuo metų pradžios'!B33),"",'Suvestinė nuo metų pradžios'!B33)</f>
        <v/>
      </c>
      <c r="C33" s="15">
        <f t="shared" si="0"/>
        <v>0</v>
      </c>
      <c r="D33" s="15">
        <f t="shared" si="1"/>
        <v>0</v>
      </c>
      <c r="E33" s="15">
        <f t="shared" si="2"/>
        <v>0</v>
      </c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</row>
    <row r="34" spans="1:95" ht="30" customHeight="1" x14ac:dyDescent="0.2">
      <c r="A34" s="14" t="str">
        <f>IF(ISBLANK('Suvestinė nuo metų pradžios'!A34),"",'Suvestinė nuo metų pradžios'!A34)</f>
        <v/>
      </c>
      <c r="B34" s="14" t="str">
        <f>IF(ISBLANK('Suvestinė nuo metų pradžios'!B34),"",'Suvestinė nuo metų pradžios'!B34)</f>
        <v/>
      </c>
      <c r="C34" s="15">
        <f t="shared" si="0"/>
        <v>0</v>
      </c>
      <c r="D34" s="15">
        <f t="shared" si="1"/>
        <v>0</v>
      </c>
      <c r="E34" s="15">
        <f t="shared" si="2"/>
        <v>0</v>
      </c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</row>
    <row r="35" spans="1:95" ht="30" customHeight="1" x14ac:dyDescent="0.2">
      <c r="A35" s="14" t="str">
        <f>IF(ISBLANK('Suvestinė nuo metų pradžios'!A35),"",'Suvestinė nuo metų pradžios'!A35)</f>
        <v/>
      </c>
      <c r="B35" s="14" t="str">
        <f>IF(ISBLANK('Suvestinė nuo metų pradžios'!B35),"",'Suvestinė nuo metų pradžios'!B35)</f>
        <v/>
      </c>
      <c r="C35" s="15">
        <f t="shared" si="0"/>
        <v>0</v>
      </c>
      <c r="D35" s="15">
        <f t="shared" si="1"/>
        <v>0</v>
      </c>
      <c r="E35" s="15">
        <f t="shared" si="2"/>
        <v>0</v>
      </c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</row>
    <row r="36" spans="1:95" ht="30" customHeight="1" x14ac:dyDescent="0.2">
      <c r="A36" s="14" t="str">
        <f>IF(ISBLANK('Suvestinė nuo metų pradžios'!A36),"",'Suvestinė nuo metų pradžios'!A36)</f>
        <v/>
      </c>
      <c r="B36" s="14" t="str">
        <f>IF(ISBLANK('Suvestinė nuo metų pradžios'!B36),"",'Suvestinė nuo metų pradžios'!B36)</f>
        <v/>
      </c>
      <c r="C36" s="15">
        <f t="shared" si="0"/>
        <v>0</v>
      </c>
      <c r="D36" s="15">
        <f t="shared" si="1"/>
        <v>0</v>
      </c>
      <c r="E36" s="15">
        <f t="shared" si="2"/>
        <v>0</v>
      </c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</row>
  </sheetData>
  <mergeCells count="1">
    <mergeCell ref="A4:G4"/>
  </mergeCells>
  <phoneticPr fontId="2" type="noConversion"/>
  <conditionalFormatting sqref="F6:CQ36">
    <cfRule type="expression" dxfId="404" priority="1" stopIfTrue="1">
      <formula>F6="At"</formula>
    </cfRule>
    <cfRule type="expression" dxfId="403" priority="2" stopIfTrue="1">
      <formula>F6="As"</formula>
    </cfRule>
    <cfRule type="expression" dxfId="402" priority="3" stopIfTrue="1">
      <formula>F6="N"</formula>
    </cfRule>
  </conditionalFormatting>
  <dataValidations count="10">
    <dataValidation allowBlank="1" showInputMessage="1" showErrorMessage="1" prompt="Įmonės pavadinimas automatiškai atnaujinamas šiame langelyje pagal įmonės pavadinimą, įvestą darbalapio Suvestinė nuo metų pradžios langelyje A1" sqref="A4:G4"/>
    <dataValidation allowBlank="1" showInputMessage="1" showErrorMessage="1" prompt="Šiame darbalapyje sukurkite pirmojo ketvirčio lankomumo sekimo priemonę. Įveskite informaciją lentelėje Pirmasis kvadrantas. Įmonės pavadinimas automatiškai atnaujinamas šiame langelyje" sqref="A1"/>
    <dataValidation allowBlank="1" showInputMessage="1" showErrorMessage="1" prompt="Šiame langelyje rodomas šio darbalapio pavadinimas. Įveskite datą tolesniame langelyje" sqref="A2"/>
    <dataValidation allowBlank="1" showInputMessage="1" showErrorMessage="1" prompt="Šiame langelyje įveskite datą" sqref="A3"/>
    <dataValidation allowBlank="1" showInputMessage="1" showErrorMessage="1" prompt="Stulpelyje po šia antrašte pavardė atnaujinama automatiškai. Naudokite antraštės filtrus, kad rastumėte konkrečius įrašus" sqref="A5"/>
    <dataValidation allowBlank="1" showInputMessage="1" showErrorMessage="1" prompt="Stulpelyje po šia antrašte vardas atnaujinamas automatiškai" sqref="B5"/>
    <dataValidation allowBlank="1" showInputMessage="1" showErrorMessage="1" prompt="Stulpelyje po šia antrašte atostogų dienų skaičius atnaujinamas automatiškai" sqref="C5"/>
    <dataValidation allowBlank="1" showInputMessage="1" showErrorMessage="1" prompt="Stulpelyje po šia antrašte atostogų dėl asmeninių priežasčių dienų skaičius atnaujinamas automatiškai" sqref="D5"/>
    <dataValidation allowBlank="1" showInputMessage="1" showErrorMessage="1" prompt="Stulpelyje po šia antrašte nedarbingumo dienų skaičius atnaujinamas automatiškai" sqref="E5"/>
    <dataValidation allowBlank="1" showInputMessage="1" showErrorMessage="1" prompt="Datos yra šioje eilutėje. Stulpeliuose nuo F iki CQ po šia antrašte įveskite V (atostogų atveju), P (atostogų dėl asmeninių priežasčių atveju) arba S (nedarbingumo atveju)" sqref="F5"/>
  </dataValidations>
  <pageMargins left="0.33" right="0.33" top="0.5" bottom="0.5" header="0.5" footer="0.5"/>
  <pageSetup paperSize="9" orientation="landscape" horizontalDpi="4294967293" r:id="rId1"/>
  <headerFooter alignWithMargins="0">
    <oddFooter>&amp;L&amp;P of &amp;N&amp;R&amp;D</oddFooter>
  </headerFooter>
  <ignoredErrors>
    <ignoredError sqref="A7:B36" emptyCellReference="1"/>
  </ignoredErrors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CR36"/>
  <sheetViews>
    <sheetView showGridLines="0" workbookViewId="0">
      <pane xSplit="2" ySplit="5" topLeftCell="C6" activePane="bottomRight" state="frozen"/>
      <selection activeCell="H14" sqref="H14"/>
      <selection pane="topRight" activeCell="H14" sqref="H14"/>
      <selection pane="bottomLeft" activeCell="H14" sqref="H14"/>
      <selection pane="bottomRight"/>
    </sheetView>
  </sheetViews>
  <sheetFormatPr defaultColWidth="8.625" defaultRowHeight="30" customHeight="1" x14ac:dyDescent="0.2"/>
  <cols>
    <col min="1" max="1" width="21.75" style="28" customWidth="1"/>
    <col min="2" max="2" width="20.875" style="28" customWidth="1"/>
    <col min="3" max="3" width="17.625" style="28" customWidth="1"/>
    <col min="4" max="4" width="15.75" style="28" customWidth="1"/>
    <col min="5" max="5" width="21.625" style="28" customWidth="1"/>
    <col min="6" max="95" width="10.375" style="28" customWidth="1"/>
    <col min="96" max="16384" width="8.625" style="28"/>
  </cols>
  <sheetData>
    <row r="1" spans="1:96" ht="30" customHeight="1" x14ac:dyDescent="0.25">
      <c r="A1" s="26" t="str">
        <f>Įmonės_pavadinimas</f>
        <v>Įmonės pavadinimas</v>
      </c>
    </row>
    <row r="2" spans="1:96" ht="30" customHeight="1" x14ac:dyDescent="0.25">
      <c r="A2" s="23" t="s">
        <v>19</v>
      </c>
      <c r="B2" s="24"/>
    </row>
    <row r="3" spans="1:96" ht="30" customHeight="1" x14ac:dyDescent="0.25">
      <c r="A3" s="34" t="s">
        <v>2</v>
      </c>
    </row>
    <row r="4" spans="1:96" s="1" customFormat="1" ht="30" customHeight="1" x14ac:dyDescent="0.2">
      <c r="A4" s="35" t="str">
        <f>Įmonės_pavadinimas</f>
        <v>Įmonės pavadinimas</v>
      </c>
      <c r="B4" s="35"/>
      <c r="C4" s="35"/>
      <c r="D4" s="35"/>
      <c r="E4" s="35"/>
      <c r="F4" s="35"/>
      <c r="G4" s="35"/>
      <c r="H4" s="29" t="s">
        <v>12</v>
      </c>
      <c r="I4" s="4"/>
      <c r="J4" s="17"/>
      <c r="K4" s="18"/>
      <c r="L4" s="18"/>
      <c r="M4" s="3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</row>
    <row r="5" spans="1:96" s="20" customFormat="1" ht="30" customHeight="1" x14ac:dyDescent="0.25">
      <c r="A5" s="19" t="s">
        <v>3</v>
      </c>
      <c r="B5" s="19" t="s">
        <v>4</v>
      </c>
      <c r="C5" s="6" t="s">
        <v>5</v>
      </c>
      <c r="D5" s="6" t="s">
        <v>6</v>
      </c>
      <c r="E5" s="6" t="s">
        <v>7</v>
      </c>
      <c r="F5" s="32" t="s">
        <v>121</v>
      </c>
      <c r="G5" s="32" t="s">
        <v>122</v>
      </c>
      <c r="H5" s="32" t="s">
        <v>123</v>
      </c>
      <c r="I5" s="32" t="s">
        <v>124</v>
      </c>
      <c r="J5" s="32" t="s">
        <v>125</v>
      </c>
      <c r="K5" s="32" t="s">
        <v>126</v>
      </c>
      <c r="L5" s="32" t="s">
        <v>127</v>
      </c>
      <c r="M5" s="32" t="s">
        <v>128</v>
      </c>
      <c r="N5" s="32" t="s">
        <v>129</v>
      </c>
      <c r="O5" s="32" t="s">
        <v>130</v>
      </c>
      <c r="P5" s="32" t="s">
        <v>131</v>
      </c>
      <c r="Q5" s="32" t="s">
        <v>132</v>
      </c>
      <c r="R5" s="32" t="s">
        <v>133</v>
      </c>
      <c r="S5" s="32" t="s">
        <v>134</v>
      </c>
      <c r="T5" s="32" t="s">
        <v>135</v>
      </c>
      <c r="U5" s="32" t="s">
        <v>136</v>
      </c>
      <c r="V5" s="32" t="s">
        <v>137</v>
      </c>
      <c r="W5" s="32" t="s">
        <v>138</v>
      </c>
      <c r="X5" s="32" t="s">
        <v>139</v>
      </c>
      <c r="Y5" s="32" t="s">
        <v>140</v>
      </c>
      <c r="Z5" s="32" t="s">
        <v>141</v>
      </c>
      <c r="AA5" s="32" t="s">
        <v>142</v>
      </c>
      <c r="AB5" s="32" t="s">
        <v>143</v>
      </c>
      <c r="AC5" s="32" t="s">
        <v>144</v>
      </c>
      <c r="AD5" s="32" t="s">
        <v>145</v>
      </c>
      <c r="AE5" s="32" t="s">
        <v>146</v>
      </c>
      <c r="AF5" s="32" t="s">
        <v>147</v>
      </c>
      <c r="AG5" s="32" t="s">
        <v>148</v>
      </c>
      <c r="AH5" s="32" t="s">
        <v>149</v>
      </c>
      <c r="AI5" s="32" t="s">
        <v>150</v>
      </c>
      <c r="AJ5" s="32" t="s">
        <v>151</v>
      </c>
      <c r="AK5" s="32" t="s">
        <v>152</v>
      </c>
      <c r="AL5" s="32" t="s">
        <v>153</v>
      </c>
      <c r="AM5" s="32" t="s">
        <v>154</v>
      </c>
      <c r="AN5" s="32" t="s">
        <v>155</v>
      </c>
      <c r="AO5" s="32" t="s">
        <v>156</v>
      </c>
      <c r="AP5" s="32" t="s">
        <v>157</v>
      </c>
      <c r="AQ5" s="32" t="s">
        <v>158</v>
      </c>
      <c r="AR5" s="32" t="s">
        <v>159</v>
      </c>
      <c r="AS5" s="32" t="s">
        <v>160</v>
      </c>
      <c r="AT5" s="32" t="s">
        <v>161</v>
      </c>
      <c r="AU5" s="32" t="s">
        <v>162</v>
      </c>
      <c r="AV5" s="32" t="s">
        <v>163</v>
      </c>
      <c r="AW5" s="32" t="s">
        <v>164</v>
      </c>
      <c r="AX5" s="32" t="s">
        <v>165</v>
      </c>
      <c r="AY5" s="32" t="s">
        <v>166</v>
      </c>
      <c r="AZ5" s="32" t="s">
        <v>167</v>
      </c>
      <c r="BA5" s="32" t="s">
        <v>168</v>
      </c>
      <c r="BB5" s="32" t="s">
        <v>169</v>
      </c>
      <c r="BC5" s="32" t="s">
        <v>170</v>
      </c>
      <c r="BD5" s="32" t="s">
        <v>171</v>
      </c>
      <c r="BE5" s="32" t="s">
        <v>172</v>
      </c>
      <c r="BF5" s="32" t="s">
        <v>173</v>
      </c>
      <c r="BG5" s="32" t="s">
        <v>174</v>
      </c>
      <c r="BH5" s="32" t="s">
        <v>175</v>
      </c>
      <c r="BI5" s="32" t="s">
        <v>176</v>
      </c>
      <c r="BJ5" s="32" t="s">
        <v>177</v>
      </c>
      <c r="BK5" s="32" t="s">
        <v>178</v>
      </c>
      <c r="BL5" s="32" t="s">
        <v>179</v>
      </c>
      <c r="BM5" s="32" t="s">
        <v>180</v>
      </c>
      <c r="BN5" s="32" t="s">
        <v>181</v>
      </c>
      <c r="BO5" s="32" t="s">
        <v>186</v>
      </c>
      <c r="BP5" s="32" t="s">
        <v>187</v>
      </c>
      <c r="BQ5" s="32" t="s">
        <v>188</v>
      </c>
      <c r="BR5" s="32" t="s">
        <v>189</v>
      </c>
      <c r="BS5" s="32" t="s">
        <v>190</v>
      </c>
      <c r="BT5" s="32" t="s">
        <v>191</v>
      </c>
      <c r="BU5" s="32" t="s">
        <v>192</v>
      </c>
      <c r="BV5" s="32" t="s">
        <v>193</v>
      </c>
      <c r="BW5" s="32" t="s">
        <v>194</v>
      </c>
      <c r="BX5" s="32" t="s">
        <v>195</v>
      </c>
      <c r="BY5" s="32" t="s">
        <v>196</v>
      </c>
      <c r="BZ5" s="32" t="s">
        <v>197</v>
      </c>
      <c r="CA5" s="32" t="s">
        <v>198</v>
      </c>
      <c r="CB5" s="32" t="s">
        <v>199</v>
      </c>
      <c r="CC5" s="32" t="s">
        <v>200</v>
      </c>
      <c r="CD5" s="32" t="s">
        <v>201</v>
      </c>
      <c r="CE5" s="32" t="s">
        <v>202</v>
      </c>
      <c r="CF5" s="32" t="s">
        <v>203</v>
      </c>
      <c r="CG5" s="32" t="s">
        <v>109</v>
      </c>
      <c r="CH5" s="32" t="s">
        <v>110</v>
      </c>
      <c r="CI5" s="32" t="s">
        <v>111</v>
      </c>
      <c r="CJ5" s="32" t="s">
        <v>112</v>
      </c>
      <c r="CK5" s="32" t="s">
        <v>113</v>
      </c>
      <c r="CL5" s="32" t="s">
        <v>114</v>
      </c>
      <c r="CM5" s="32" t="s">
        <v>115</v>
      </c>
      <c r="CN5" s="32" t="s">
        <v>116</v>
      </c>
      <c r="CO5" s="32" t="s">
        <v>117</v>
      </c>
      <c r="CP5" s="32" t="s">
        <v>118</v>
      </c>
      <c r="CQ5" s="32" t="s">
        <v>119</v>
      </c>
      <c r="CR5" s="32" t="s">
        <v>120</v>
      </c>
    </row>
    <row r="6" spans="1:96" ht="30" customHeight="1" x14ac:dyDescent="0.2">
      <c r="A6" s="14" t="str">
        <f>IF(ISBLANK('Suvestinė nuo metų pradžios'!A6),"",'Suvestinė nuo metų pradžios'!A6)</f>
        <v>Pavardė</v>
      </c>
      <c r="B6" s="14" t="str">
        <f>IF(ISBLANK('Suvestinė nuo metų pradžios'!B6),"",'Suvestinė nuo metų pradžios'!B6)</f>
        <v>Vardas</v>
      </c>
      <c r="C6" s="16">
        <f t="shared" ref="C6:C36" si="0">COUNTIF($F6:$CR6, "At")</f>
        <v>0</v>
      </c>
      <c r="D6" s="16">
        <f t="shared" ref="D6:D36" si="1">COUNTIF($F6:$CR6, "As")</f>
        <v>0</v>
      </c>
      <c r="E6" s="16">
        <f t="shared" ref="E6:E36" si="2">COUNTIF($F6:$CR6, "N")</f>
        <v>0</v>
      </c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</row>
    <row r="7" spans="1:96" ht="30" customHeight="1" x14ac:dyDescent="0.2">
      <c r="A7" s="14" t="str">
        <f>IF(ISBLANK('Suvestinė nuo metų pradžios'!A7),"",'Suvestinė nuo metų pradžios'!A7)</f>
        <v/>
      </c>
      <c r="B7" s="14" t="str">
        <f>IF(ISBLANK('Suvestinė nuo metų pradžios'!B7),"",'Suvestinė nuo metų pradžios'!B7)</f>
        <v/>
      </c>
      <c r="C7" s="16">
        <f t="shared" si="0"/>
        <v>0</v>
      </c>
      <c r="D7" s="16">
        <f t="shared" si="1"/>
        <v>0</v>
      </c>
      <c r="E7" s="16">
        <f t="shared" si="2"/>
        <v>0</v>
      </c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</row>
    <row r="8" spans="1:96" ht="30" customHeight="1" x14ac:dyDescent="0.2">
      <c r="A8" s="14" t="str">
        <f>IF(ISBLANK('Suvestinė nuo metų pradžios'!A8),"",'Suvestinė nuo metų pradžios'!A8)</f>
        <v/>
      </c>
      <c r="B8" s="14" t="str">
        <f>IF(ISBLANK('Suvestinė nuo metų pradžios'!B8),"",'Suvestinė nuo metų pradžios'!B8)</f>
        <v/>
      </c>
      <c r="C8" s="16">
        <f t="shared" si="0"/>
        <v>0</v>
      </c>
      <c r="D8" s="16">
        <f t="shared" si="1"/>
        <v>0</v>
      </c>
      <c r="E8" s="16">
        <f t="shared" si="2"/>
        <v>0</v>
      </c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</row>
    <row r="9" spans="1:96" ht="30" customHeight="1" x14ac:dyDescent="0.2">
      <c r="A9" s="14" t="str">
        <f>IF(ISBLANK('Suvestinė nuo metų pradžios'!A9),"",'Suvestinė nuo metų pradžios'!A9)</f>
        <v/>
      </c>
      <c r="B9" s="14" t="str">
        <f>IF(ISBLANK('Suvestinė nuo metų pradžios'!B9),"",'Suvestinė nuo metų pradžios'!B9)</f>
        <v/>
      </c>
      <c r="C9" s="16">
        <f t="shared" si="0"/>
        <v>0</v>
      </c>
      <c r="D9" s="16">
        <f t="shared" si="1"/>
        <v>0</v>
      </c>
      <c r="E9" s="16">
        <f t="shared" si="2"/>
        <v>0</v>
      </c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</row>
    <row r="10" spans="1:96" ht="30" customHeight="1" x14ac:dyDescent="0.2">
      <c r="A10" s="14" t="str">
        <f>IF(ISBLANK('Suvestinė nuo metų pradžios'!A10),"",'Suvestinė nuo metų pradžios'!A10)</f>
        <v/>
      </c>
      <c r="B10" s="14" t="str">
        <f>IF(ISBLANK('Suvestinė nuo metų pradžios'!B10),"",'Suvestinė nuo metų pradžios'!B10)</f>
        <v/>
      </c>
      <c r="C10" s="16">
        <f t="shared" si="0"/>
        <v>0</v>
      </c>
      <c r="D10" s="16">
        <f t="shared" si="1"/>
        <v>0</v>
      </c>
      <c r="E10" s="16">
        <f t="shared" si="2"/>
        <v>0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</row>
    <row r="11" spans="1:96" ht="30" customHeight="1" x14ac:dyDescent="0.2">
      <c r="A11" s="14" t="str">
        <f>IF(ISBLANK('Suvestinė nuo metų pradžios'!A11),"",'Suvestinė nuo metų pradžios'!A11)</f>
        <v/>
      </c>
      <c r="B11" s="14" t="str">
        <f>IF(ISBLANK('Suvestinė nuo metų pradžios'!B11),"",'Suvestinė nuo metų pradžios'!B11)</f>
        <v/>
      </c>
      <c r="C11" s="16">
        <f t="shared" si="0"/>
        <v>0</v>
      </c>
      <c r="D11" s="16">
        <f t="shared" si="1"/>
        <v>0</v>
      </c>
      <c r="E11" s="16">
        <f t="shared" si="2"/>
        <v>0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</row>
    <row r="12" spans="1:96" ht="30" customHeight="1" x14ac:dyDescent="0.2">
      <c r="A12" s="14" t="str">
        <f>IF(ISBLANK('Suvestinė nuo metų pradžios'!A12),"",'Suvestinė nuo metų pradžios'!A12)</f>
        <v/>
      </c>
      <c r="B12" s="14" t="str">
        <f>IF(ISBLANK('Suvestinė nuo metų pradžios'!B12),"",'Suvestinė nuo metų pradžios'!B12)</f>
        <v/>
      </c>
      <c r="C12" s="16">
        <f t="shared" si="0"/>
        <v>0</v>
      </c>
      <c r="D12" s="16">
        <f t="shared" si="1"/>
        <v>0</v>
      </c>
      <c r="E12" s="16">
        <f t="shared" si="2"/>
        <v>0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</row>
    <row r="13" spans="1:96" ht="30" customHeight="1" x14ac:dyDescent="0.2">
      <c r="A13" s="14" t="str">
        <f>IF(ISBLANK('Suvestinė nuo metų pradžios'!A13),"",'Suvestinė nuo metų pradžios'!A13)</f>
        <v/>
      </c>
      <c r="B13" s="14" t="str">
        <f>IF(ISBLANK('Suvestinė nuo metų pradžios'!B13),"",'Suvestinė nuo metų pradžios'!B13)</f>
        <v/>
      </c>
      <c r="C13" s="16">
        <f t="shared" si="0"/>
        <v>0</v>
      </c>
      <c r="D13" s="16">
        <f t="shared" si="1"/>
        <v>0</v>
      </c>
      <c r="E13" s="16">
        <f t="shared" si="2"/>
        <v>0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</row>
    <row r="14" spans="1:96" ht="30" customHeight="1" x14ac:dyDescent="0.2">
      <c r="A14" s="14" t="str">
        <f>IF(ISBLANK('Suvestinė nuo metų pradžios'!A14),"",'Suvestinė nuo metų pradžios'!A14)</f>
        <v/>
      </c>
      <c r="B14" s="14" t="str">
        <f>IF(ISBLANK('Suvestinė nuo metų pradžios'!B14),"",'Suvestinė nuo metų pradžios'!B14)</f>
        <v/>
      </c>
      <c r="C14" s="16">
        <f t="shared" si="0"/>
        <v>0</v>
      </c>
      <c r="D14" s="16">
        <f t="shared" si="1"/>
        <v>0</v>
      </c>
      <c r="E14" s="16">
        <f t="shared" si="2"/>
        <v>0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</row>
    <row r="15" spans="1:96" ht="30" customHeight="1" x14ac:dyDescent="0.2">
      <c r="A15" s="14" t="str">
        <f>IF(ISBLANK('Suvestinė nuo metų pradžios'!A15),"",'Suvestinė nuo metų pradžios'!A15)</f>
        <v/>
      </c>
      <c r="B15" s="14" t="str">
        <f>IF(ISBLANK('Suvestinė nuo metų pradžios'!B15),"",'Suvestinė nuo metų pradžios'!B15)</f>
        <v/>
      </c>
      <c r="C15" s="16">
        <f t="shared" si="0"/>
        <v>0</v>
      </c>
      <c r="D15" s="16">
        <f t="shared" si="1"/>
        <v>0</v>
      </c>
      <c r="E15" s="16">
        <f t="shared" si="2"/>
        <v>0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</row>
    <row r="16" spans="1:96" ht="30" customHeight="1" x14ac:dyDescent="0.2">
      <c r="A16" s="14" t="str">
        <f>IF(ISBLANK('Suvestinė nuo metų pradžios'!A16),"",'Suvestinė nuo metų pradžios'!A16)</f>
        <v/>
      </c>
      <c r="B16" s="14" t="str">
        <f>IF(ISBLANK('Suvestinė nuo metų pradžios'!B16),"",'Suvestinė nuo metų pradžios'!B16)</f>
        <v/>
      </c>
      <c r="C16" s="16">
        <f t="shared" si="0"/>
        <v>0</v>
      </c>
      <c r="D16" s="16">
        <f t="shared" si="1"/>
        <v>0</v>
      </c>
      <c r="E16" s="16">
        <f t="shared" si="2"/>
        <v>0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</row>
    <row r="17" spans="1:96" ht="30" customHeight="1" x14ac:dyDescent="0.2">
      <c r="A17" s="14" t="str">
        <f>IF(ISBLANK('Suvestinė nuo metų pradžios'!A17),"",'Suvestinė nuo metų pradžios'!A17)</f>
        <v/>
      </c>
      <c r="B17" s="14" t="str">
        <f>IF(ISBLANK('Suvestinė nuo metų pradžios'!B17),"",'Suvestinė nuo metų pradžios'!B17)</f>
        <v/>
      </c>
      <c r="C17" s="16">
        <f t="shared" si="0"/>
        <v>0</v>
      </c>
      <c r="D17" s="16">
        <f t="shared" si="1"/>
        <v>0</v>
      </c>
      <c r="E17" s="16">
        <f t="shared" si="2"/>
        <v>0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</row>
    <row r="18" spans="1:96" ht="30" customHeight="1" x14ac:dyDescent="0.2">
      <c r="A18" s="14" t="str">
        <f>IF(ISBLANK('Suvestinė nuo metų pradžios'!A18),"",'Suvestinė nuo metų pradžios'!A18)</f>
        <v/>
      </c>
      <c r="B18" s="14" t="str">
        <f>IF(ISBLANK('Suvestinė nuo metų pradžios'!B18),"",'Suvestinė nuo metų pradžios'!B18)</f>
        <v/>
      </c>
      <c r="C18" s="16">
        <f t="shared" si="0"/>
        <v>0</v>
      </c>
      <c r="D18" s="16">
        <f t="shared" si="1"/>
        <v>0</v>
      </c>
      <c r="E18" s="16">
        <f t="shared" si="2"/>
        <v>0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</row>
    <row r="19" spans="1:96" ht="30" customHeight="1" x14ac:dyDescent="0.2">
      <c r="A19" s="14" t="str">
        <f>IF(ISBLANK('Suvestinė nuo metų pradžios'!A19),"",'Suvestinė nuo metų pradžios'!A19)</f>
        <v/>
      </c>
      <c r="B19" s="14" t="str">
        <f>IF(ISBLANK('Suvestinė nuo metų pradžios'!B19),"",'Suvestinė nuo metų pradžios'!B19)</f>
        <v/>
      </c>
      <c r="C19" s="16">
        <f t="shared" si="0"/>
        <v>0</v>
      </c>
      <c r="D19" s="16">
        <f t="shared" si="1"/>
        <v>0</v>
      </c>
      <c r="E19" s="16">
        <f t="shared" si="2"/>
        <v>0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</row>
    <row r="20" spans="1:96" ht="30" customHeight="1" x14ac:dyDescent="0.2">
      <c r="A20" s="14" t="str">
        <f>IF(ISBLANK('Suvestinė nuo metų pradžios'!A20),"",'Suvestinė nuo metų pradžios'!A20)</f>
        <v/>
      </c>
      <c r="B20" s="14" t="str">
        <f>IF(ISBLANK('Suvestinė nuo metų pradžios'!B20),"",'Suvestinė nuo metų pradžios'!B20)</f>
        <v/>
      </c>
      <c r="C20" s="16">
        <f t="shared" si="0"/>
        <v>0</v>
      </c>
      <c r="D20" s="16">
        <f t="shared" si="1"/>
        <v>0</v>
      </c>
      <c r="E20" s="16">
        <f t="shared" si="2"/>
        <v>0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</row>
    <row r="21" spans="1:96" ht="30" customHeight="1" x14ac:dyDescent="0.2">
      <c r="A21" s="14" t="str">
        <f>IF(ISBLANK('Suvestinė nuo metų pradžios'!A21),"",'Suvestinė nuo metų pradžios'!A21)</f>
        <v/>
      </c>
      <c r="B21" s="14" t="str">
        <f>IF(ISBLANK('Suvestinė nuo metų pradžios'!B21),"",'Suvestinė nuo metų pradžios'!B21)</f>
        <v/>
      </c>
      <c r="C21" s="16">
        <f t="shared" si="0"/>
        <v>0</v>
      </c>
      <c r="D21" s="16">
        <f t="shared" si="1"/>
        <v>0</v>
      </c>
      <c r="E21" s="16">
        <f t="shared" si="2"/>
        <v>0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</row>
    <row r="22" spans="1:96" ht="30" customHeight="1" x14ac:dyDescent="0.2">
      <c r="A22" s="14" t="str">
        <f>IF(ISBLANK('Suvestinė nuo metų pradžios'!A22),"",'Suvestinė nuo metų pradžios'!A22)</f>
        <v/>
      </c>
      <c r="B22" s="14" t="str">
        <f>IF(ISBLANK('Suvestinė nuo metų pradžios'!B22),"",'Suvestinė nuo metų pradžios'!B22)</f>
        <v/>
      </c>
      <c r="C22" s="16">
        <f t="shared" si="0"/>
        <v>0</v>
      </c>
      <c r="D22" s="16">
        <f t="shared" si="1"/>
        <v>0</v>
      </c>
      <c r="E22" s="16">
        <f t="shared" si="2"/>
        <v>0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</row>
    <row r="23" spans="1:96" ht="30" customHeight="1" x14ac:dyDescent="0.2">
      <c r="A23" s="14" t="str">
        <f>IF(ISBLANK('Suvestinė nuo metų pradžios'!A23),"",'Suvestinė nuo metų pradžios'!A23)</f>
        <v/>
      </c>
      <c r="B23" s="14" t="str">
        <f>IF(ISBLANK('Suvestinė nuo metų pradžios'!B23),"",'Suvestinė nuo metų pradžios'!B23)</f>
        <v/>
      </c>
      <c r="C23" s="16">
        <f t="shared" si="0"/>
        <v>0</v>
      </c>
      <c r="D23" s="16">
        <f t="shared" si="1"/>
        <v>0</v>
      </c>
      <c r="E23" s="16">
        <f t="shared" si="2"/>
        <v>0</v>
      </c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</row>
    <row r="24" spans="1:96" ht="30" customHeight="1" x14ac:dyDescent="0.2">
      <c r="A24" s="14" t="str">
        <f>IF(ISBLANK('Suvestinė nuo metų pradžios'!A24),"",'Suvestinė nuo metų pradžios'!A24)</f>
        <v/>
      </c>
      <c r="B24" s="14" t="str">
        <f>IF(ISBLANK('Suvestinė nuo metų pradžios'!B24),"",'Suvestinė nuo metų pradžios'!B24)</f>
        <v/>
      </c>
      <c r="C24" s="16">
        <f t="shared" si="0"/>
        <v>0</v>
      </c>
      <c r="D24" s="16">
        <f t="shared" si="1"/>
        <v>0</v>
      </c>
      <c r="E24" s="16">
        <f t="shared" si="2"/>
        <v>0</v>
      </c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</row>
    <row r="25" spans="1:96" ht="30" customHeight="1" x14ac:dyDescent="0.2">
      <c r="A25" s="14" t="str">
        <f>IF(ISBLANK('Suvestinė nuo metų pradžios'!A25),"",'Suvestinė nuo metų pradžios'!A25)</f>
        <v/>
      </c>
      <c r="B25" s="14" t="str">
        <f>IF(ISBLANK('Suvestinė nuo metų pradžios'!B25),"",'Suvestinė nuo metų pradžios'!B25)</f>
        <v/>
      </c>
      <c r="C25" s="16">
        <f t="shared" si="0"/>
        <v>0</v>
      </c>
      <c r="D25" s="16">
        <f t="shared" si="1"/>
        <v>0</v>
      </c>
      <c r="E25" s="16">
        <f t="shared" si="2"/>
        <v>0</v>
      </c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</row>
    <row r="26" spans="1:96" ht="30" customHeight="1" x14ac:dyDescent="0.2">
      <c r="A26" s="14" t="str">
        <f>IF(ISBLANK('Suvestinė nuo metų pradžios'!A26),"",'Suvestinė nuo metų pradžios'!A26)</f>
        <v/>
      </c>
      <c r="B26" s="14" t="str">
        <f>IF(ISBLANK('Suvestinė nuo metų pradžios'!B26),"",'Suvestinė nuo metų pradžios'!B26)</f>
        <v/>
      </c>
      <c r="C26" s="16">
        <f t="shared" si="0"/>
        <v>0</v>
      </c>
      <c r="D26" s="16">
        <f t="shared" si="1"/>
        <v>0</v>
      </c>
      <c r="E26" s="16">
        <f t="shared" si="2"/>
        <v>0</v>
      </c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</row>
    <row r="27" spans="1:96" ht="30" customHeight="1" x14ac:dyDescent="0.2">
      <c r="A27" s="14" t="str">
        <f>IF(ISBLANK('Suvestinė nuo metų pradžios'!A27),"",'Suvestinė nuo metų pradžios'!A27)</f>
        <v/>
      </c>
      <c r="B27" s="14" t="str">
        <f>IF(ISBLANK('Suvestinė nuo metų pradžios'!B27),"",'Suvestinė nuo metų pradžios'!B27)</f>
        <v/>
      </c>
      <c r="C27" s="16">
        <f t="shared" si="0"/>
        <v>0</v>
      </c>
      <c r="D27" s="16">
        <f t="shared" si="1"/>
        <v>0</v>
      </c>
      <c r="E27" s="16">
        <f t="shared" si="2"/>
        <v>0</v>
      </c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</row>
    <row r="28" spans="1:96" ht="30" customHeight="1" x14ac:dyDescent="0.2">
      <c r="A28" s="14" t="str">
        <f>IF(ISBLANK('Suvestinė nuo metų pradžios'!A28),"",'Suvestinė nuo metų pradžios'!A28)</f>
        <v/>
      </c>
      <c r="B28" s="14" t="str">
        <f>IF(ISBLANK('Suvestinė nuo metų pradžios'!B28),"",'Suvestinė nuo metų pradžios'!B28)</f>
        <v/>
      </c>
      <c r="C28" s="16">
        <f t="shared" si="0"/>
        <v>0</v>
      </c>
      <c r="D28" s="16">
        <f t="shared" si="1"/>
        <v>0</v>
      </c>
      <c r="E28" s="16">
        <f t="shared" si="2"/>
        <v>0</v>
      </c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</row>
    <row r="29" spans="1:96" ht="30" customHeight="1" x14ac:dyDescent="0.2">
      <c r="A29" s="14" t="str">
        <f>IF(ISBLANK('Suvestinė nuo metų pradžios'!A29),"",'Suvestinė nuo metų pradžios'!A29)</f>
        <v/>
      </c>
      <c r="B29" s="14" t="str">
        <f>IF(ISBLANK('Suvestinė nuo metų pradžios'!B29),"",'Suvestinė nuo metų pradžios'!B29)</f>
        <v/>
      </c>
      <c r="C29" s="16">
        <f t="shared" si="0"/>
        <v>0</v>
      </c>
      <c r="D29" s="16">
        <f t="shared" si="1"/>
        <v>0</v>
      </c>
      <c r="E29" s="16">
        <f t="shared" si="2"/>
        <v>0</v>
      </c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</row>
    <row r="30" spans="1:96" ht="30" customHeight="1" x14ac:dyDescent="0.2">
      <c r="A30" s="14" t="str">
        <f>IF(ISBLANK('Suvestinė nuo metų pradžios'!A30),"",'Suvestinė nuo metų pradžios'!A30)</f>
        <v/>
      </c>
      <c r="B30" s="14" t="str">
        <f>IF(ISBLANK('Suvestinė nuo metų pradžios'!B30),"",'Suvestinė nuo metų pradžios'!B30)</f>
        <v/>
      </c>
      <c r="C30" s="16">
        <f t="shared" si="0"/>
        <v>0</v>
      </c>
      <c r="D30" s="16">
        <f t="shared" si="1"/>
        <v>0</v>
      </c>
      <c r="E30" s="16">
        <f t="shared" si="2"/>
        <v>0</v>
      </c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</row>
    <row r="31" spans="1:96" ht="30" customHeight="1" x14ac:dyDescent="0.2">
      <c r="A31" s="14" t="str">
        <f>IF(ISBLANK('Suvestinė nuo metų pradžios'!A31),"",'Suvestinė nuo metų pradžios'!A31)</f>
        <v/>
      </c>
      <c r="B31" s="14" t="str">
        <f>IF(ISBLANK('Suvestinė nuo metų pradžios'!B31),"",'Suvestinė nuo metų pradžios'!B31)</f>
        <v/>
      </c>
      <c r="C31" s="16">
        <f t="shared" si="0"/>
        <v>0</v>
      </c>
      <c r="D31" s="16">
        <f t="shared" si="1"/>
        <v>0</v>
      </c>
      <c r="E31" s="16">
        <f t="shared" si="2"/>
        <v>0</v>
      </c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</row>
    <row r="32" spans="1:96" ht="30" customHeight="1" x14ac:dyDescent="0.2">
      <c r="A32" s="14" t="str">
        <f>IF(ISBLANK('Suvestinė nuo metų pradžios'!A32),"",'Suvestinė nuo metų pradžios'!A32)</f>
        <v/>
      </c>
      <c r="B32" s="14" t="str">
        <f>IF(ISBLANK('Suvestinė nuo metų pradžios'!B32),"",'Suvestinė nuo metų pradžios'!B32)</f>
        <v/>
      </c>
      <c r="C32" s="16">
        <f t="shared" si="0"/>
        <v>0</v>
      </c>
      <c r="D32" s="16">
        <f t="shared" si="1"/>
        <v>0</v>
      </c>
      <c r="E32" s="16">
        <f t="shared" si="2"/>
        <v>0</v>
      </c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</row>
    <row r="33" spans="1:96" ht="30" customHeight="1" x14ac:dyDescent="0.2">
      <c r="A33" s="14" t="str">
        <f>IF(ISBLANK('Suvestinė nuo metų pradžios'!A33),"",'Suvestinė nuo metų pradžios'!A33)</f>
        <v/>
      </c>
      <c r="B33" s="14" t="str">
        <f>IF(ISBLANK('Suvestinė nuo metų pradžios'!B33),"",'Suvestinė nuo metų pradžios'!B33)</f>
        <v/>
      </c>
      <c r="C33" s="16">
        <f t="shared" si="0"/>
        <v>0</v>
      </c>
      <c r="D33" s="16">
        <f t="shared" si="1"/>
        <v>0</v>
      </c>
      <c r="E33" s="16">
        <f t="shared" si="2"/>
        <v>0</v>
      </c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</row>
    <row r="34" spans="1:96" ht="30" customHeight="1" x14ac:dyDescent="0.2">
      <c r="A34" s="14" t="str">
        <f>IF(ISBLANK('Suvestinė nuo metų pradžios'!A34),"",'Suvestinė nuo metų pradžios'!A34)</f>
        <v/>
      </c>
      <c r="B34" s="14" t="str">
        <f>IF(ISBLANK('Suvestinė nuo metų pradžios'!B34),"",'Suvestinė nuo metų pradžios'!B34)</f>
        <v/>
      </c>
      <c r="C34" s="16">
        <f t="shared" si="0"/>
        <v>0</v>
      </c>
      <c r="D34" s="16">
        <f t="shared" si="1"/>
        <v>0</v>
      </c>
      <c r="E34" s="16">
        <f t="shared" si="2"/>
        <v>0</v>
      </c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</row>
    <row r="35" spans="1:96" ht="30" customHeight="1" x14ac:dyDescent="0.2">
      <c r="A35" s="14" t="str">
        <f>IF(ISBLANK('Suvestinė nuo metų pradžios'!A35),"",'Suvestinė nuo metų pradžios'!A35)</f>
        <v/>
      </c>
      <c r="B35" s="14" t="str">
        <f>IF(ISBLANK('Suvestinė nuo metų pradžios'!B35),"",'Suvestinė nuo metų pradžios'!B35)</f>
        <v/>
      </c>
      <c r="C35" s="16">
        <f t="shared" si="0"/>
        <v>0</v>
      </c>
      <c r="D35" s="16">
        <f t="shared" si="1"/>
        <v>0</v>
      </c>
      <c r="E35" s="16">
        <f t="shared" si="2"/>
        <v>0</v>
      </c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</row>
    <row r="36" spans="1:96" ht="30" customHeight="1" x14ac:dyDescent="0.2">
      <c r="A36" s="14" t="str">
        <f>IF(ISBLANK('Suvestinė nuo metų pradžios'!A36),"",'Suvestinė nuo metų pradžios'!A36)</f>
        <v/>
      </c>
      <c r="B36" s="14" t="str">
        <f>IF(ISBLANK('Suvestinė nuo metų pradžios'!B36),"",'Suvestinė nuo metų pradžios'!B36)</f>
        <v/>
      </c>
      <c r="C36" s="16">
        <f t="shared" si="0"/>
        <v>0</v>
      </c>
      <c r="D36" s="16">
        <f t="shared" si="1"/>
        <v>0</v>
      </c>
      <c r="E36" s="16">
        <f t="shared" si="2"/>
        <v>0</v>
      </c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</row>
  </sheetData>
  <mergeCells count="1">
    <mergeCell ref="A4:G4"/>
  </mergeCells>
  <phoneticPr fontId="2" type="noConversion"/>
  <conditionalFormatting sqref="F6:CR36">
    <cfRule type="expression" dxfId="304" priority="1" stopIfTrue="1">
      <formula>F6="At"</formula>
    </cfRule>
    <cfRule type="expression" dxfId="303" priority="2" stopIfTrue="1">
      <formula>F6="As"</formula>
    </cfRule>
    <cfRule type="expression" dxfId="302" priority="3" stopIfTrue="1">
      <formula>F6="N"</formula>
    </cfRule>
  </conditionalFormatting>
  <dataValidations count="10">
    <dataValidation allowBlank="1" showInputMessage="1" showErrorMessage="1" prompt="Įmonės pavadinimas automatiškai atnaujinamas šiame langelyje pagal įmonės pavadinimą, įvestą darbalapio Suvestinė nuo metų pradžios langelyje A1" sqref="A4:G4"/>
    <dataValidation allowBlank="1" showInputMessage="1" showErrorMessage="1" prompt="Stulpelyje po šia antrašte pavardė atnaujinama automatiškai. Naudokite antraštės filtrus, kad rastumėte konkrečius įrašus" sqref="A5"/>
    <dataValidation allowBlank="1" showInputMessage="1" showErrorMessage="1" prompt="Stulpelyje po šia antrašte vardas atnaujinamas automatiškai" sqref="B5"/>
    <dataValidation allowBlank="1" showInputMessage="1" showErrorMessage="1" prompt="Stulpelyje po šia antrašte atostogų dienų skaičius atnaujinamas automatiškai" sqref="C5"/>
    <dataValidation allowBlank="1" showInputMessage="1" showErrorMessage="1" prompt="Stulpelyje po šia antrašte atostogų dėl asmeninių priežasčių dienų skaičius atnaujinamas automatiškai" sqref="D5"/>
    <dataValidation allowBlank="1" showInputMessage="1" showErrorMessage="1" prompt="Stulpelyje po šia antrašte nedarbingumo dienų skaičius atnaujinamas automatiškai" sqref="E5"/>
    <dataValidation allowBlank="1" showInputMessage="1" showErrorMessage="1" prompt="Datos yra šioje eilutėje. Stulpeliuose nuo F iki CQ po šia antrašte įveskite V (atostogų atveju), P (atostogų dėl asmeninių priežasčių atveju) arba S (nedarbingumo atveju)" sqref="F5:AI5"/>
    <dataValidation allowBlank="1" showInputMessage="1" showErrorMessage="1" prompt="Šiame darbalapyje sukurkite pirmojo ketvirčio lankomumo sekimo priemonę. Įveskite informaciją lentelėje Antrasis kvadrantas. Įmonės pavadinimas automatiškai atnaujinamas šiame langelyje" sqref="A1"/>
    <dataValidation allowBlank="1" showInputMessage="1" showErrorMessage="1" prompt="Šiame langelyje rodomas šio darbalapio pavadinimas. Įveskite datą tolesniame langelyje" sqref="A2"/>
    <dataValidation allowBlank="1" showInputMessage="1" showErrorMessage="1" prompt="Šiame langelyje įveskite datą" sqref="A3"/>
  </dataValidations>
  <pageMargins left="0.33" right="0.33" top="0.5" bottom="0.5" header="0.5" footer="0.5"/>
  <pageSetup paperSize="9" orientation="landscape" horizontalDpi="4294967293" r:id="rId1"/>
  <headerFooter alignWithMargins="0">
    <oddFooter>&amp;L&amp;P of &amp;N&amp;R&amp;D</oddFooter>
  </headerFooter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1:CS36"/>
  <sheetViews>
    <sheetView showGridLines="0" workbookViewId="0">
      <pane xSplit="2" ySplit="5" topLeftCell="C6" activePane="bottomRight" state="frozen"/>
      <selection activeCell="H14" sqref="H14"/>
      <selection pane="topRight" activeCell="H14" sqref="H14"/>
      <selection pane="bottomLeft" activeCell="H14" sqref="H14"/>
      <selection pane="bottomRight"/>
    </sheetView>
  </sheetViews>
  <sheetFormatPr defaultColWidth="8.625" defaultRowHeight="30" customHeight="1" x14ac:dyDescent="0.2"/>
  <cols>
    <col min="1" max="1" width="21.75" style="28" customWidth="1"/>
    <col min="2" max="2" width="20.875" style="28" customWidth="1"/>
    <col min="3" max="3" width="17.625" style="28" customWidth="1"/>
    <col min="4" max="4" width="15.75" style="28" customWidth="1"/>
    <col min="5" max="5" width="21.625" style="28" customWidth="1"/>
    <col min="6" max="95" width="10.375" style="28" customWidth="1"/>
    <col min="96" max="16384" width="8.625" style="28"/>
  </cols>
  <sheetData>
    <row r="1" spans="1:97" ht="30" customHeight="1" x14ac:dyDescent="0.25">
      <c r="A1" s="26" t="str">
        <f>Įmonės_pavadinimas</f>
        <v>Įmonės pavadinimas</v>
      </c>
    </row>
    <row r="2" spans="1:97" ht="30" customHeight="1" x14ac:dyDescent="0.25">
      <c r="A2" s="23" t="s">
        <v>388</v>
      </c>
      <c r="B2" s="24"/>
    </row>
    <row r="3" spans="1:97" ht="30" customHeight="1" x14ac:dyDescent="0.25">
      <c r="A3" s="34" t="s">
        <v>2</v>
      </c>
      <c r="B3" s="25"/>
    </row>
    <row r="4" spans="1:97" s="31" customFormat="1" ht="30" customHeight="1" x14ac:dyDescent="0.2">
      <c r="A4" s="35" t="str">
        <f>Įmonės_pavadinimas</f>
        <v>Įmonės pavadinimas</v>
      </c>
      <c r="B4" s="35"/>
      <c r="C4" s="35"/>
      <c r="D4" s="35"/>
      <c r="E4" s="35"/>
      <c r="F4" s="35"/>
      <c r="G4" s="35"/>
      <c r="H4" s="29" t="s">
        <v>12</v>
      </c>
    </row>
    <row r="5" spans="1:97" s="21" customFormat="1" ht="30" customHeight="1" x14ac:dyDescent="0.25">
      <c r="A5" s="19" t="s">
        <v>3</v>
      </c>
      <c r="B5" s="19" t="s">
        <v>4</v>
      </c>
      <c r="C5" s="6" t="s">
        <v>5</v>
      </c>
      <c r="D5" s="6" t="s">
        <v>6</v>
      </c>
      <c r="E5" s="6" t="s">
        <v>7</v>
      </c>
      <c r="F5" s="32" t="s">
        <v>204</v>
      </c>
      <c r="G5" s="32" t="s">
        <v>205</v>
      </c>
      <c r="H5" s="32" t="s">
        <v>206</v>
      </c>
      <c r="I5" s="32" t="s">
        <v>207</v>
      </c>
      <c r="J5" s="32" t="s">
        <v>208</v>
      </c>
      <c r="K5" s="32" t="s">
        <v>209</v>
      </c>
      <c r="L5" s="32" t="s">
        <v>210</v>
      </c>
      <c r="M5" s="32" t="s">
        <v>211</v>
      </c>
      <c r="N5" s="32" t="s">
        <v>212</v>
      </c>
      <c r="O5" s="32" t="s">
        <v>213</v>
      </c>
      <c r="P5" s="32" t="s">
        <v>214</v>
      </c>
      <c r="Q5" s="32" t="s">
        <v>215</v>
      </c>
      <c r="R5" s="32" t="s">
        <v>216</v>
      </c>
      <c r="S5" s="32" t="s">
        <v>217</v>
      </c>
      <c r="T5" s="32" t="s">
        <v>218</v>
      </c>
      <c r="U5" s="32" t="s">
        <v>219</v>
      </c>
      <c r="V5" s="32" t="s">
        <v>220</v>
      </c>
      <c r="W5" s="32" t="s">
        <v>221</v>
      </c>
      <c r="X5" s="32" t="s">
        <v>222</v>
      </c>
      <c r="Y5" s="32" t="s">
        <v>223</v>
      </c>
      <c r="Z5" s="32" t="s">
        <v>224</v>
      </c>
      <c r="AA5" s="32" t="s">
        <v>225</v>
      </c>
      <c r="AB5" s="32" t="s">
        <v>226</v>
      </c>
      <c r="AC5" s="32" t="s">
        <v>227</v>
      </c>
      <c r="AD5" s="32" t="s">
        <v>228</v>
      </c>
      <c r="AE5" s="32" t="s">
        <v>229</v>
      </c>
      <c r="AF5" s="32" t="s">
        <v>230</v>
      </c>
      <c r="AG5" s="32" t="s">
        <v>231</v>
      </c>
      <c r="AH5" s="32" t="s">
        <v>232</v>
      </c>
      <c r="AI5" s="32" t="s">
        <v>233</v>
      </c>
      <c r="AJ5" s="32" t="s">
        <v>234</v>
      </c>
      <c r="AK5" s="32" t="s">
        <v>235</v>
      </c>
      <c r="AL5" s="32" t="s">
        <v>236</v>
      </c>
      <c r="AM5" s="32" t="s">
        <v>237</v>
      </c>
      <c r="AN5" s="32" t="s">
        <v>238</v>
      </c>
      <c r="AO5" s="32" t="s">
        <v>239</v>
      </c>
      <c r="AP5" s="32" t="s">
        <v>240</v>
      </c>
      <c r="AQ5" s="32" t="s">
        <v>241</v>
      </c>
      <c r="AR5" s="32" t="s">
        <v>242</v>
      </c>
      <c r="AS5" s="32" t="s">
        <v>243</v>
      </c>
      <c r="AT5" s="32" t="s">
        <v>244</v>
      </c>
      <c r="AU5" s="32" t="s">
        <v>245</v>
      </c>
      <c r="AV5" s="32" t="s">
        <v>246</v>
      </c>
      <c r="AW5" s="32" t="s">
        <v>247</v>
      </c>
      <c r="AX5" s="32" t="s">
        <v>248</v>
      </c>
      <c r="AY5" s="32" t="s">
        <v>249</v>
      </c>
      <c r="AZ5" s="32" t="s">
        <v>250</v>
      </c>
      <c r="BA5" s="32" t="s">
        <v>251</v>
      </c>
      <c r="BB5" s="32" t="s">
        <v>252</v>
      </c>
      <c r="BC5" s="32" t="s">
        <v>253</v>
      </c>
      <c r="BD5" s="32" t="s">
        <v>254</v>
      </c>
      <c r="BE5" s="32" t="s">
        <v>255</v>
      </c>
      <c r="BF5" s="32" t="s">
        <v>256</v>
      </c>
      <c r="BG5" s="32" t="s">
        <v>257</v>
      </c>
      <c r="BH5" s="32" t="s">
        <v>258</v>
      </c>
      <c r="BI5" s="32" t="s">
        <v>259</v>
      </c>
      <c r="BJ5" s="32" t="s">
        <v>260</v>
      </c>
      <c r="BK5" s="32" t="s">
        <v>261</v>
      </c>
      <c r="BL5" s="32" t="s">
        <v>262</v>
      </c>
      <c r="BM5" s="32" t="s">
        <v>263</v>
      </c>
      <c r="BN5" s="32" t="s">
        <v>264</v>
      </c>
      <c r="BO5" s="32" t="s">
        <v>265</v>
      </c>
      <c r="BP5" s="32" t="s">
        <v>266</v>
      </c>
      <c r="BQ5" s="32" t="s">
        <v>267</v>
      </c>
      <c r="BR5" s="32" t="s">
        <v>268</v>
      </c>
      <c r="BS5" s="32" t="s">
        <v>269</v>
      </c>
      <c r="BT5" s="32" t="s">
        <v>270</v>
      </c>
      <c r="BU5" s="32" t="s">
        <v>271</v>
      </c>
      <c r="BV5" s="32" t="s">
        <v>272</v>
      </c>
      <c r="BW5" s="32" t="s">
        <v>273</v>
      </c>
      <c r="BX5" s="32" t="s">
        <v>274</v>
      </c>
      <c r="BY5" s="32" t="s">
        <v>275</v>
      </c>
      <c r="BZ5" s="32" t="s">
        <v>276</v>
      </c>
      <c r="CA5" s="32" t="s">
        <v>277</v>
      </c>
      <c r="CB5" s="32" t="s">
        <v>278</v>
      </c>
      <c r="CC5" s="32" t="s">
        <v>279</v>
      </c>
      <c r="CD5" s="32" t="s">
        <v>280</v>
      </c>
      <c r="CE5" s="32" t="s">
        <v>281</v>
      </c>
      <c r="CF5" s="32" t="s">
        <v>282</v>
      </c>
      <c r="CG5" s="32" t="s">
        <v>283</v>
      </c>
      <c r="CH5" s="32" t="s">
        <v>284</v>
      </c>
      <c r="CI5" s="32" t="s">
        <v>285</v>
      </c>
      <c r="CJ5" s="32" t="s">
        <v>286</v>
      </c>
      <c r="CK5" s="32" t="s">
        <v>287</v>
      </c>
      <c r="CL5" s="32" t="s">
        <v>288</v>
      </c>
      <c r="CM5" s="32" t="s">
        <v>289</v>
      </c>
      <c r="CN5" s="32" t="s">
        <v>290</v>
      </c>
      <c r="CO5" s="32" t="s">
        <v>291</v>
      </c>
      <c r="CP5" s="32" t="s">
        <v>292</v>
      </c>
      <c r="CQ5" s="32" t="s">
        <v>293</v>
      </c>
      <c r="CR5" s="32" t="s">
        <v>294</v>
      </c>
      <c r="CS5" s="32" t="s">
        <v>295</v>
      </c>
    </row>
    <row r="6" spans="1:97" ht="30" customHeight="1" x14ac:dyDescent="0.2">
      <c r="A6" s="14" t="str">
        <f>IF(ISBLANK('Suvestinė nuo metų pradžios'!A6),"",'Suvestinė nuo metų pradžios'!A6)</f>
        <v>Pavardė</v>
      </c>
      <c r="B6" s="14" t="str">
        <f>IF(ISBLANK('Suvestinė nuo metų pradžios'!B6),"",'Suvestinė nuo metų pradžios'!B6)</f>
        <v>Vardas</v>
      </c>
      <c r="C6" s="16">
        <f t="shared" ref="C6:C36" si="0">COUNTIF($F6:$CS6, "At")</f>
        <v>0</v>
      </c>
      <c r="D6" s="16">
        <f t="shared" ref="D6:D36" si="1">COUNTIF($F6:$CS6, "As")</f>
        <v>0</v>
      </c>
      <c r="E6" s="16">
        <f t="shared" ref="E6:E36" si="2">COUNTIF($F6:$CS6, "N")</f>
        <v>0</v>
      </c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</row>
    <row r="7" spans="1:97" ht="30" customHeight="1" x14ac:dyDescent="0.2">
      <c r="A7" s="14" t="str">
        <f>IF(ISBLANK('Suvestinė nuo metų pradžios'!A7),"",'Suvestinė nuo metų pradžios'!A7)</f>
        <v/>
      </c>
      <c r="B7" s="14" t="str">
        <f>IF(ISBLANK('Suvestinė nuo metų pradžios'!B7),"",'Suvestinė nuo metų pradžios'!B7)</f>
        <v/>
      </c>
      <c r="C7" s="16">
        <f t="shared" si="0"/>
        <v>0</v>
      </c>
      <c r="D7" s="16">
        <f t="shared" si="1"/>
        <v>0</v>
      </c>
      <c r="E7" s="16">
        <f t="shared" si="2"/>
        <v>0</v>
      </c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</row>
    <row r="8" spans="1:97" ht="30" customHeight="1" x14ac:dyDescent="0.2">
      <c r="A8" s="14" t="str">
        <f>IF(ISBLANK('Suvestinė nuo metų pradžios'!A8),"",'Suvestinė nuo metų pradžios'!A8)</f>
        <v/>
      </c>
      <c r="B8" s="14" t="str">
        <f>IF(ISBLANK('Suvestinė nuo metų pradžios'!B8),"",'Suvestinė nuo metų pradžios'!B8)</f>
        <v/>
      </c>
      <c r="C8" s="16">
        <f t="shared" si="0"/>
        <v>0</v>
      </c>
      <c r="D8" s="16">
        <f t="shared" si="1"/>
        <v>0</v>
      </c>
      <c r="E8" s="16">
        <f t="shared" si="2"/>
        <v>0</v>
      </c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</row>
    <row r="9" spans="1:97" ht="30" customHeight="1" x14ac:dyDescent="0.2">
      <c r="A9" s="14" t="str">
        <f>IF(ISBLANK('Suvestinė nuo metų pradžios'!A9),"",'Suvestinė nuo metų pradžios'!A9)</f>
        <v/>
      </c>
      <c r="B9" s="14" t="str">
        <f>IF(ISBLANK('Suvestinė nuo metų pradžios'!B9),"",'Suvestinė nuo metų pradžios'!B9)</f>
        <v/>
      </c>
      <c r="C9" s="16">
        <f t="shared" si="0"/>
        <v>0</v>
      </c>
      <c r="D9" s="16">
        <f t="shared" si="1"/>
        <v>0</v>
      </c>
      <c r="E9" s="16">
        <f t="shared" si="2"/>
        <v>0</v>
      </c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</row>
    <row r="10" spans="1:97" ht="30" customHeight="1" x14ac:dyDescent="0.2">
      <c r="A10" s="14" t="str">
        <f>IF(ISBLANK('Suvestinė nuo metų pradžios'!A10),"",'Suvestinė nuo metų pradžios'!A10)</f>
        <v/>
      </c>
      <c r="B10" s="14" t="str">
        <f>IF(ISBLANK('Suvestinė nuo metų pradžios'!B10),"",'Suvestinė nuo metų pradžios'!B10)</f>
        <v/>
      </c>
      <c r="C10" s="16">
        <f t="shared" si="0"/>
        <v>0</v>
      </c>
      <c r="D10" s="16">
        <f t="shared" si="1"/>
        <v>0</v>
      </c>
      <c r="E10" s="16">
        <f t="shared" si="2"/>
        <v>0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</row>
    <row r="11" spans="1:97" ht="30" customHeight="1" x14ac:dyDescent="0.2">
      <c r="A11" s="14" t="str">
        <f>IF(ISBLANK('Suvestinė nuo metų pradžios'!A11),"",'Suvestinė nuo metų pradžios'!A11)</f>
        <v/>
      </c>
      <c r="B11" s="14" t="str">
        <f>IF(ISBLANK('Suvestinė nuo metų pradžios'!B11),"",'Suvestinė nuo metų pradžios'!B11)</f>
        <v/>
      </c>
      <c r="C11" s="16">
        <f t="shared" si="0"/>
        <v>0</v>
      </c>
      <c r="D11" s="16">
        <f t="shared" si="1"/>
        <v>0</v>
      </c>
      <c r="E11" s="16">
        <f t="shared" si="2"/>
        <v>0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</row>
    <row r="12" spans="1:97" ht="30" customHeight="1" x14ac:dyDescent="0.2">
      <c r="A12" s="14" t="str">
        <f>IF(ISBLANK('Suvestinė nuo metų pradžios'!A12),"",'Suvestinė nuo metų pradžios'!A12)</f>
        <v/>
      </c>
      <c r="B12" s="14" t="str">
        <f>IF(ISBLANK('Suvestinė nuo metų pradžios'!B12),"",'Suvestinė nuo metų pradžios'!B12)</f>
        <v/>
      </c>
      <c r="C12" s="16">
        <f t="shared" si="0"/>
        <v>0</v>
      </c>
      <c r="D12" s="16">
        <f t="shared" si="1"/>
        <v>0</v>
      </c>
      <c r="E12" s="16">
        <f t="shared" si="2"/>
        <v>0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</row>
    <row r="13" spans="1:97" ht="30" customHeight="1" x14ac:dyDescent="0.2">
      <c r="A13" s="14" t="str">
        <f>IF(ISBLANK('Suvestinė nuo metų pradžios'!A13),"",'Suvestinė nuo metų pradžios'!A13)</f>
        <v/>
      </c>
      <c r="B13" s="14" t="str">
        <f>IF(ISBLANK('Suvestinė nuo metų pradžios'!B13),"",'Suvestinė nuo metų pradžios'!B13)</f>
        <v/>
      </c>
      <c r="C13" s="16">
        <f t="shared" si="0"/>
        <v>0</v>
      </c>
      <c r="D13" s="16">
        <f t="shared" si="1"/>
        <v>0</v>
      </c>
      <c r="E13" s="16">
        <f t="shared" si="2"/>
        <v>0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</row>
    <row r="14" spans="1:97" ht="30" customHeight="1" x14ac:dyDescent="0.2">
      <c r="A14" s="14" t="str">
        <f>IF(ISBLANK('Suvestinė nuo metų pradžios'!A14),"",'Suvestinė nuo metų pradžios'!A14)</f>
        <v/>
      </c>
      <c r="B14" s="14" t="str">
        <f>IF(ISBLANK('Suvestinė nuo metų pradžios'!B14),"",'Suvestinė nuo metų pradžios'!B14)</f>
        <v/>
      </c>
      <c r="C14" s="16">
        <f t="shared" si="0"/>
        <v>0</v>
      </c>
      <c r="D14" s="16">
        <f t="shared" si="1"/>
        <v>0</v>
      </c>
      <c r="E14" s="16">
        <f t="shared" si="2"/>
        <v>0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</row>
    <row r="15" spans="1:97" ht="30" customHeight="1" x14ac:dyDescent="0.2">
      <c r="A15" s="14" t="str">
        <f>IF(ISBLANK('Suvestinė nuo metų pradžios'!A15),"",'Suvestinė nuo metų pradžios'!A15)</f>
        <v/>
      </c>
      <c r="B15" s="14" t="str">
        <f>IF(ISBLANK('Suvestinė nuo metų pradžios'!B15),"",'Suvestinė nuo metų pradžios'!B15)</f>
        <v/>
      </c>
      <c r="C15" s="16">
        <f t="shared" si="0"/>
        <v>0</v>
      </c>
      <c r="D15" s="16">
        <f t="shared" si="1"/>
        <v>0</v>
      </c>
      <c r="E15" s="16">
        <f t="shared" si="2"/>
        <v>0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</row>
    <row r="16" spans="1:97" ht="30" customHeight="1" x14ac:dyDescent="0.2">
      <c r="A16" s="14" t="str">
        <f>IF(ISBLANK('Suvestinė nuo metų pradžios'!A16),"",'Suvestinė nuo metų pradžios'!A16)</f>
        <v/>
      </c>
      <c r="B16" s="14" t="str">
        <f>IF(ISBLANK('Suvestinė nuo metų pradžios'!B16),"",'Suvestinė nuo metų pradžios'!B16)</f>
        <v/>
      </c>
      <c r="C16" s="16">
        <f t="shared" si="0"/>
        <v>0</v>
      </c>
      <c r="D16" s="16">
        <f t="shared" si="1"/>
        <v>0</v>
      </c>
      <c r="E16" s="16">
        <f t="shared" si="2"/>
        <v>0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</row>
    <row r="17" spans="1:97" ht="30" customHeight="1" x14ac:dyDescent="0.2">
      <c r="A17" s="14" t="str">
        <f>IF(ISBLANK('Suvestinė nuo metų pradžios'!A17),"",'Suvestinė nuo metų pradžios'!A17)</f>
        <v/>
      </c>
      <c r="B17" s="14" t="str">
        <f>IF(ISBLANK('Suvestinė nuo metų pradžios'!B17),"",'Suvestinė nuo metų pradžios'!B17)</f>
        <v/>
      </c>
      <c r="C17" s="16">
        <f t="shared" si="0"/>
        <v>0</v>
      </c>
      <c r="D17" s="16">
        <f t="shared" si="1"/>
        <v>0</v>
      </c>
      <c r="E17" s="16">
        <f t="shared" si="2"/>
        <v>0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</row>
    <row r="18" spans="1:97" ht="30" customHeight="1" x14ac:dyDescent="0.2">
      <c r="A18" s="14" t="str">
        <f>IF(ISBLANK('Suvestinė nuo metų pradžios'!A18),"",'Suvestinė nuo metų pradžios'!A18)</f>
        <v/>
      </c>
      <c r="B18" s="14" t="str">
        <f>IF(ISBLANK('Suvestinė nuo metų pradžios'!B18),"",'Suvestinė nuo metų pradžios'!B18)</f>
        <v/>
      </c>
      <c r="C18" s="16">
        <f t="shared" si="0"/>
        <v>0</v>
      </c>
      <c r="D18" s="16">
        <f t="shared" si="1"/>
        <v>0</v>
      </c>
      <c r="E18" s="16">
        <f t="shared" si="2"/>
        <v>0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</row>
    <row r="19" spans="1:97" ht="30" customHeight="1" x14ac:dyDescent="0.2">
      <c r="A19" s="14" t="str">
        <f>IF(ISBLANK('Suvestinė nuo metų pradžios'!A19),"",'Suvestinė nuo metų pradžios'!A19)</f>
        <v/>
      </c>
      <c r="B19" s="14" t="str">
        <f>IF(ISBLANK('Suvestinė nuo metų pradžios'!B19),"",'Suvestinė nuo metų pradžios'!B19)</f>
        <v/>
      </c>
      <c r="C19" s="16">
        <f t="shared" si="0"/>
        <v>0</v>
      </c>
      <c r="D19" s="16">
        <f t="shared" si="1"/>
        <v>0</v>
      </c>
      <c r="E19" s="16">
        <f t="shared" si="2"/>
        <v>0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</row>
    <row r="20" spans="1:97" ht="30" customHeight="1" x14ac:dyDescent="0.2">
      <c r="A20" s="14" t="str">
        <f>IF(ISBLANK('Suvestinė nuo metų pradžios'!A20),"",'Suvestinė nuo metų pradžios'!A20)</f>
        <v/>
      </c>
      <c r="B20" s="14" t="str">
        <f>IF(ISBLANK('Suvestinė nuo metų pradžios'!B20),"",'Suvestinė nuo metų pradžios'!B20)</f>
        <v/>
      </c>
      <c r="C20" s="16">
        <f t="shared" si="0"/>
        <v>0</v>
      </c>
      <c r="D20" s="16">
        <f t="shared" si="1"/>
        <v>0</v>
      </c>
      <c r="E20" s="16">
        <f t="shared" si="2"/>
        <v>0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</row>
    <row r="21" spans="1:97" ht="30" customHeight="1" x14ac:dyDescent="0.2">
      <c r="A21" s="14" t="str">
        <f>IF(ISBLANK('Suvestinė nuo metų pradžios'!A21),"",'Suvestinė nuo metų pradžios'!A21)</f>
        <v/>
      </c>
      <c r="B21" s="14" t="str">
        <f>IF(ISBLANK('Suvestinė nuo metų pradžios'!B21),"",'Suvestinė nuo metų pradžios'!B21)</f>
        <v/>
      </c>
      <c r="C21" s="16">
        <f t="shared" si="0"/>
        <v>0</v>
      </c>
      <c r="D21" s="16">
        <f t="shared" si="1"/>
        <v>0</v>
      </c>
      <c r="E21" s="16">
        <f t="shared" si="2"/>
        <v>0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</row>
    <row r="22" spans="1:97" ht="30" customHeight="1" x14ac:dyDescent="0.2">
      <c r="A22" s="14" t="str">
        <f>IF(ISBLANK('Suvestinė nuo metų pradžios'!A22),"",'Suvestinė nuo metų pradžios'!A22)</f>
        <v/>
      </c>
      <c r="B22" s="14" t="str">
        <f>IF(ISBLANK('Suvestinė nuo metų pradžios'!B22),"",'Suvestinė nuo metų pradžios'!B22)</f>
        <v/>
      </c>
      <c r="C22" s="16">
        <f t="shared" si="0"/>
        <v>0</v>
      </c>
      <c r="D22" s="16">
        <f t="shared" si="1"/>
        <v>0</v>
      </c>
      <c r="E22" s="16">
        <f t="shared" si="2"/>
        <v>0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</row>
    <row r="23" spans="1:97" ht="30" customHeight="1" x14ac:dyDescent="0.2">
      <c r="A23" s="14" t="str">
        <f>IF(ISBLANK('Suvestinė nuo metų pradžios'!A23),"",'Suvestinė nuo metų pradžios'!A23)</f>
        <v/>
      </c>
      <c r="B23" s="14" t="str">
        <f>IF(ISBLANK('Suvestinė nuo metų pradžios'!B23),"",'Suvestinė nuo metų pradžios'!B23)</f>
        <v/>
      </c>
      <c r="C23" s="16">
        <f t="shared" si="0"/>
        <v>0</v>
      </c>
      <c r="D23" s="16">
        <f t="shared" si="1"/>
        <v>0</v>
      </c>
      <c r="E23" s="16">
        <f t="shared" si="2"/>
        <v>0</v>
      </c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</row>
    <row r="24" spans="1:97" ht="30" customHeight="1" x14ac:dyDescent="0.2">
      <c r="A24" s="14" t="str">
        <f>IF(ISBLANK('Suvestinė nuo metų pradžios'!A24),"",'Suvestinė nuo metų pradžios'!A24)</f>
        <v/>
      </c>
      <c r="B24" s="14" t="str">
        <f>IF(ISBLANK('Suvestinė nuo metų pradžios'!B24),"",'Suvestinė nuo metų pradžios'!B24)</f>
        <v/>
      </c>
      <c r="C24" s="16">
        <f t="shared" si="0"/>
        <v>0</v>
      </c>
      <c r="D24" s="16">
        <f t="shared" si="1"/>
        <v>0</v>
      </c>
      <c r="E24" s="16">
        <f t="shared" si="2"/>
        <v>0</v>
      </c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</row>
    <row r="25" spans="1:97" ht="30" customHeight="1" x14ac:dyDescent="0.2">
      <c r="A25" s="14" t="str">
        <f>IF(ISBLANK('Suvestinė nuo metų pradžios'!A25),"",'Suvestinė nuo metų pradžios'!A25)</f>
        <v/>
      </c>
      <c r="B25" s="14" t="str">
        <f>IF(ISBLANK('Suvestinė nuo metų pradžios'!B25),"",'Suvestinė nuo metų pradžios'!B25)</f>
        <v/>
      </c>
      <c r="C25" s="16">
        <f t="shared" si="0"/>
        <v>0</v>
      </c>
      <c r="D25" s="16">
        <f t="shared" si="1"/>
        <v>0</v>
      </c>
      <c r="E25" s="16">
        <f t="shared" si="2"/>
        <v>0</v>
      </c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</row>
    <row r="26" spans="1:97" ht="30" customHeight="1" x14ac:dyDescent="0.2">
      <c r="A26" s="14" t="str">
        <f>IF(ISBLANK('Suvestinė nuo metų pradžios'!A26),"",'Suvestinė nuo metų pradžios'!A26)</f>
        <v/>
      </c>
      <c r="B26" s="14" t="str">
        <f>IF(ISBLANK('Suvestinė nuo metų pradžios'!B26),"",'Suvestinė nuo metų pradžios'!B26)</f>
        <v/>
      </c>
      <c r="C26" s="16">
        <f t="shared" si="0"/>
        <v>0</v>
      </c>
      <c r="D26" s="16">
        <f t="shared" si="1"/>
        <v>0</v>
      </c>
      <c r="E26" s="16">
        <f t="shared" si="2"/>
        <v>0</v>
      </c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</row>
    <row r="27" spans="1:97" ht="30" customHeight="1" x14ac:dyDescent="0.2">
      <c r="A27" s="14" t="str">
        <f>IF(ISBLANK('Suvestinė nuo metų pradžios'!A27),"",'Suvestinė nuo metų pradžios'!A27)</f>
        <v/>
      </c>
      <c r="B27" s="14" t="str">
        <f>IF(ISBLANK('Suvestinė nuo metų pradžios'!B27),"",'Suvestinė nuo metų pradžios'!B27)</f>
        <v/>
      </c>
      <c r="C27" s="16">
        <f t="shared" si="0"/>
        <v>0</v>
      </c>
      <c r="D27" s="16">
        <f t="shared" si="1"/>
        <v>0</v>
      </c>
      <c r="E27" s="16">
        <f t="shared" si="2"/>
        <v>0</v>
      </c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</row>
    <row r="28" spans="1:97" ht="30" customHeight="1" x14ac:dyDescent="0.2">
      <c r="A28" s="14" t="str">
        <f>IF(ISBLANK('Suvestinė nuo metų pradžios'!A28),"",'Suvestinė nuo metų pradžios'!A28)</f>
        <v/>
      </c>
      <c r="B28" s="14" t="str">
        <f>IF(ISBLANK('Suvestinė nuo metų pradžios'!B28),"",'Suvestinė nuo metų pradžios'!B28)</f>
        <v/>
      </c>
      <c r="C28" s="16">
        <f t="shared" si="0"/>
        <v>0</v>
      </c>
      <c r="D28" s="16">
        <f t="shared" si="1"/>
        <v>0</v>
      </c>
      <c r="E28" s="16">
        <f t="shared" si="2"/>
        <v>0</v>
      </c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</row>
    <row r="29" spans="1:97" ht="30" customHeight="1" x14ac:dyDescent="0.2">
      <c r="A29" s="14" t="str">
        <f>IF(ISBLANK('Suvestinė nuo metų pradžios'!A29),"",'Suvestinė nuo metų pradžios'!A29)</f>
        <v/>
      </c>
      <c r="B29" s="14" t="str">
        <f>IF(ISBLANK('Suvestinė nuo metų pradžios'!B29),"",'Suvestinė nuo metų pradžios'!B29)</f>
        <v/>
      </c>
      <c r="C29" s="16">
        <f t="shared" si="0"/>
        <v>0</v>
      </c>
      <c r="D29" s="16">
        <f t="shared" si="1"/>
        <v>0</v>
      </c>
      <c r="E29" s="16">
        <f t="shared" si="2"/>
        <v>0</v>
      </c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</row>
    <row r="30" spans="1:97" ht="30" customHeight="1" x14ac:dyDescent="0.2">
      <c r="A30" s="14" t="str">
        <f>IF(ISBLANK('Suvestinė nuo metų pradžios'!A30),"",'Suvestinė nuo metų pradžios'!A30)</f>
        <v/>
      </c>
      <c r="B30" s="14" t="str">
        <f>IF(ISBLANK('Suvestinė nuo metų pradžios'!B30),"",'Suvestinė nuo metų pradžios'!B30)</f>
        <v/>
      </c>
      <c r="C30" s="16">
        <f t="shared" si="0"/>
        <v>0</v>
      </c>
      <c r="D30" s="16">
        <f t="shared" si="1"/>
        <v>0</v>
      </c>
      <c r="E30" s="16">
        <f t="shared" si="2"/>
        <v>0</v>
      </c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</row>
    <row r="31" spans="1:97" ht="30" customHeight="1" x14ac:dyDescent="0.2">
      <c r="A31" s="14" t="str">
        <f>IF(ISBLANK('Suvestinė nuo metų pradžios'!A31),"",'Suvestinė nuo metų pradžios'!A31)</f>
        <v/>
      </c>
      <c r="B31" s="14" t="str">
        <f>IF(ISBLANK('Suvestinė nuo metų pradžios'!B31),"",'Suvestinė nuo metų pradžios'!B31)</f>
        <v/>
      </c>
      <c r="C31" s="16">
        <f t="shared" si="0"/>
        <v>0</v>
      </c>
      <c r="D31" s="16">
        <f t="shared" si="1"/>
        <v>0</v>
      </c>
      <c r="E31" s="16">
        <f t="shared" si="2"/>
        <v>0</v>
      </c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</row>
    <row r="32" spans="1:97" ht="30" customHeight="1" x14ac:dyDescent="0.2">
      <c r="A32" s="14" t="str">
        <f>IF(ISBLANK('Suvestinė nuo metų pradžios'!A32),"",'Suvestinė nuo metų pradžios'!A32)</f>
        <v/>
      </c>
      <c r="B32" s="14" t="str">
        <f>IF(ISBLANK('Suvestinė nuo metų pradžios'!B32),"",'Suvestinė nuo metų pradžios'!B32)</f>
        <v/>
      </c>
      <c r="C32" s="16">
        <f t="shared" si="0"/>
        <v>0</v>
      </c>
      <c r="D32" s="16">
        <f t="shared" si="1"/>
        <v>0</v>
      </c>
      <c r="E32" s="16">
        <f t="shared" si="2"/>
        <v>0</v>
      </c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</row>
    <row r="33" spans="1:97" ht="30" customHeight="1" x14ac:dyDescent="0.2">
      <c r="A33" s="14" t="str">
        <f>IF(ISBLANK('Suvestinė nuo metų pradžios'!A33),"",'Suvestinė nuo metų pradžios'!A33)</f>
        <v/>
      </c>
      <c r="B33" s="14" t="str">
        <f>IF(ISBLANK('Suvestinė nuo metų pradžios'!B33),"",'Suvestinė nuo metų pradžios'!B33)</f>
        <v/>
      </c>
      <c r="C33" s="16">
        <f t="shared" si="0"/>
        <v>0</v>
      </c>
      <c r="D33" s="16">
        <f t="shared" si="1"/>
        <v>0</v>
      </c>
      <c r="E33" s="16">
        <f t="shared" si="2"/>
        <v>0</v>
      </c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</row>
    <row r="34" spans="1:97" ht="30" customHeight="1" x14ac:dyDescent="0.2">
      <c r="A34" s="14" t="str">
        <f>IF(ISBLANK('Suvestinė nuo metų pradžios'!A34),"",'Suvestinė nuo metų pradžios'!A34)</f>
        <v/>
      </c>
      <c r="B34" s="14" t="str">
        <f>IF(ISBLANK('Suvestinė nuo metų pradžios'!B34),"",'Suvestinė nuo metų pradžios'!B34)</f>
        <v/>
      </c>
      <c r="C34" s="16">
        <f t="shared" si="0"/>
        <v>0</v>
      </c>
      <c r="D34" s="16">
        <f t="shared" si="1"/>
        <v>0</v>
      </c>
      <c r="E34" s="16">
        <f t="shared" si="2"/>
        <v>0</v>
      </c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</row>
    <row r="35" spans="1:97" ht="30" customHeight="1" x14ac:dyDescent="0.2">
      <c r="A35" s="14" t="str">
        <f>IF(ISBLANK('Suvestinė nuo metų pradžios'!A35),"",'Suvestinė nuo metų pradžios'!A35)</f>
        <v/>
      </c>
      <c r="B35" s="14" t="str">
        <f>IF(ISBLANK('Suvestinė nuo metų pradžios'!B35),"",'Suvestinė nuo metų pradžios'!B35)</f>
        <v/>
      </c>
      <c r="C35" s="16">
        <f t="shared" si="0"/>
        <v>0</v>
      </c>
      <c r="D35" s="16">
        <f t="shared" si="1"/>
        <v>0</v>
      </c>
      <c r="E35" s="16">
        <f t="shared" si="2"/>
        <v>0</v>
      </c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</row>
    <row r="36" spans="1:97" ht="30" customHeight="1" x14ac:dyDescent="0.2">
      <c r="A36" s="14" t="str">
        <f>IF(ISBLANK('Suvestinė nuo metų pradžios'!A36),"",'Suvestinė nuo metų pradžios'!A36)</f>
        <v/>
      </c>
      <c r="B36" s="14" t="str">
        <f>IF(ISBLANK('Suvestinė nuo metų pradžios'!B36),"",'Suvestinė nuo metų pradžios'!B36)</f>
        <v/>
      </c>
      <c r="C36" s="16">
        <f t="shared" si="0"/>
        <v>0</v>
      </c>
      <c r="D36" s="16">
        <f t="shared" si="1"/>
        <v>0</v>
      </c>
      <c r="E36" s="16">
        <f t="shared" si="2"/>
        <v>0</v>
      </c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</row>
  </sheetData>
  <mergeCells count="1">
    <mergeCell ref="A4:G4"/>
  </mergeCells>
  <phoneticPr fontId="2" type="noConversion"/>
  <conditionalFormatting sqref="F6:CS36">
    <cfRule type="expression" dxfId="203" priority="1" stopIfTrue="1">
      <formula>F6="At"</formula>
    </cfRule>
    <cfRule type="expression" dxfId="202" priority="2" stopIfTrue="1">
      <formula>F6="As"</formula>
    </cfRule>
    <cfRule type="expression" dxfId="201" priority="3" stopIfTrue="1">
      <formula>F6="N"</formula>
    </cfRule>
  </conditionalFormatting>
  <dataValidations count="10">
    <dataValidation allowBlank="1" showInputMessage="1" showErrorMessage="1" prompt="Įmonės pavadinimas automatiškai atnaujinamas šiame langelyje pagal įmonės pavadinimą, įvestą darbalapio Suvestinė nuo metų pradžios langelyje A1" sqref="A4:G4"/>
    <dataValidation allowBlank="1" showInputMessage="1" showErrorMessage="1" prompt="Stulpelyje po šia antrašte pavardė atnaujinama automatiškai. Naudokite antraštės filtrus, kad rastumėte konkrečius įrašus" sqref="A5"/>
    <dataValidation allowBlank="1" showInputMessage="1" showErrorMessage="1" prompt="Stulpelyje po šia antrašte vardas atnaujinamas automatiškai" sqref="B5"/>
    <dataValidation allowBlank="1" showInputMessage="1" showErrorMessage="1" prompt="Stulpelyje po šia antrašte atostogų dienų skaičius atnaujinamas automatiškai" sqref="C5"/>
    <dataValidation allowBlank="1" showInputMessage="1" showErrorMessage="1" prompt="Stulpelyje po šia antrašte atostogų dėl asmeninių priežasčių dienų skaičius atnaujinamas automatiškai" sqref="D5"/>
    <dataValidation allowBlank="1" showInputMessage="1" showErrorMessage="1" prompt="Stulpelyje po šia antrašte nedarbingumo dienų skaičius atnaujinamas automatiškai" sqref="E5"/>
    <dataValidation allowBlank="1" showInputMessage="1" showErrorMessage="1" prompt="Datos yra šioje eilutėje. Stulpeliuose nuo F iki CQ po šia antrašte įveskite V (atostogų atveju), P (atostogų dėl asmeninių priežasčių atveju) arba S (nedarbingumo atveju)" sqref="F5:AJ5"/>
    <dataValidation allowBlank="1" showInputMessage="1" showErrorMessage="1" prompt="Šiame darbalapyje sukurkite pirmojo ketvirčio lankomumo sekimo priemonę. Įveskite informaciją lentelėje Trečiasis kvadrantas. Įmonės pavadinimas automatiškai atnaujinamas šiame langelyje" sqref="A1"/>
    <dataValidation allowBlank="1" showInputMessage="1" showErrorMessage="1" prompt="Šiame langelyje rodomas šio darbalapio pavadinimas. Įveskite datą tolesniame langelyje" sqref="A2"/>
    <dataValidation allowBlank="1" showInputMessage="1" showErrorMessage="1" prompt="Šiame langelyje įveskite datą" sqref="A3"/>
  </dataValidations>
  <pageMargins left="0.33" right="0.33" top="0.5" bottom="0.5" header="0.5" footer="0.5"/>
  <pageSetup paperSize="9" orientation="landscape" horizontalDpi="4294967293" r:id="rId1"/>
  <headerFooter alignWithMargins="0">
    <oddFooter>&amp;L&amp;P of &amp;N&amp;R&amp;D</oddFooter>
  </headerFooter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:CS36"/>
  <sheetViews>
    <sheetView showGridLines="0" workbookViewId="0">
      <pane xSplit="2" ySplit="5" topLeftCell="C6" activePane="bottomRight" state="frozen"/>
      <selection activeCell="H14" sqref="H14"/>
      <selection pane="topRight" activeCell="H14" sqref="H14"/>
      <selection pane="bottomLeft" activeCell="H14" sqref="H14"/>
      <selection pane="bottomRight"/>
    </sheetView>
  </sheetViews>
  <sheetFormatPr defaultColWidth="8.625" defaultRowHeight="30" customHeight="1" x14ac:dyDescent="0.2"/>
  <cols>
    <col min="1" max="1" width="21.75" style="28" customWidth="1"/>
    <col min="2" max="2" width="20.875" style="28" customWidth="1"/>
    <col min="3" max="3" width="17.625" style="28" customWidth="1"/>
    <col min="4" max="4" width="15.75" style="28" customWidth="1"/>
    <col min="5" max="5" width="21.625" style="28" customWidth="1"/>
    <col min="6" max="95" width="10.375" style="28" customWidth="1"/>
    <col min="96" max="16384" width="8.625" style="28"/>
  </cols>
  <sheetData>
    <row r="1" spans="1:97" ht="30" customHeight="1" x14ac:dyDescent="0.25">
      <c r="A1" s="26" t="str">
        <f>Įmonės_pavadinimas</f>
        <v>Įmonės pavadinimas</v>
      </c>
    </row>
    <row r="2" spans="1:97" ht="30" customHeight="1" x14ac:dyDescent="0.25">
      <c r="A2" s="23" t="s">
        <v>20</v>
      </c>
      <c r="B2" s="30"/>
    </row>
    <row r="3" spans="1:97" ht="30" customHeight="1" x14ac:dyDescent="0.25">
      <c r="A3" s="34" t="s">
        <v>2</v>
      </c>
    </row>
    <row r="4" spans="1:97" ht="30" customHeight="1" x14ac:dyDescent="0.2">
      <c r="A4" s="35" t="str">
        <f>Įmonės_pavadinimas</f>
        <v>Įmonės pavadinimas</v>
      </c>
      <c r="B4" s="35"/>
      <c r="C4" s="35"/>
      <c r="D4" s="35"/>
      <c r="E4" s="35"/>
      <c r="F4" s="35"/>
      <c r="G4" s="35"/>
      <c r="H4" s="29" t="s">
        <v>12</v>
      </c>
    </row>
    <row r="5" spans="1:97" s="20" customFormat="1" ht="30" customHeight="1" x14ac:dyDescent="0.25">
      <c r="A5" s="19" t="s">
        <v>3</v>
      </c>
      <c r="B5" s="19" t="s">
        <v>4</v>
      </c>
      <c r="C5" s="6" t="s">
        <v>5</v>
      </c>
      <c r="D5" s="6" t="s">
        <v>6</v>
      </c>
      <c r="E5" s="6" t="s">
        <v>7</v>
      </c>
      <c r="F5" s="32" t="s">
        <v>296</v>
      </c>
      <c r="G5" s="32" t="s">
        <v>297</v>
      </c>
      <c r="H5" s="32" t="s">
        <v>298</v>
      </c>
      <c r="I5" s="32" t="s">
        <v>299</v>
      </c>
      <c r="J5" s="32" t="s">
        <v>300</v>
      </c>
      <c r="K5" s="32" t="s">
        <v>301</v>
      </c>
      <c r="L5" s="32" t="s">
        <v>302</v>
      </c>
      <c r="M5" s="32" t="s">
        <v>303</v>
      </c>
      <c r="N5" s="32" t="s">
        <v>304</v>
      </c>
      <c r="O5" s="32" t="s">
        <v>305</v>
      </c>
      <c r="P5" s="32" t="s">
        <v>306</v>
      </c>
      <c r="Q5" s="32" t="s">
        <v>307</v>
      </c>
      <c r="R5" s="32" t="s">
        <v>308</v>
      </c>
      <c r="S5" s="32" t="s">
        <v>309</v>
      </c>
      <c r="T5" s="32" t="s">
        <v>310</v>
      </c>
      <c r="U5" s="32" t="s">
        <v>311</v>
      </c>
      <c r="V5" s="32" t="s">
        <v>312</v>
      </c>
      <c r="W5" s="32" t="s">
        <v>313</v>
      </c>
      <c r="X5" s="32" t="s">
        <v>314</v>
      </c>
      <c r="Y5" s="32" t="s">
        <v>315</v>
      </c>
      <c r="Z5" s="32" t="s">
        <v>316</v>
      </c>
      <c r="AA5" s="32" t="s">
        <v>317</v>
      </c>
      <c r="AB5" s="32" t="s">
        <v>318</v>
      </c>
      <c r="AC5" s="32" t="s">
        <v>319</v>
      </c>
      <c r="AD5" s="32" t="s">
        <v>320</v>
      </c>
      <c r="AE5" s="32" t="s">
        <v>321</v>
      </c>
      <c r="AF5" s="32" t="s">
        <v>322</v>
      </c>
      <c r="AG5" s="32" t="s">
        <v>323</v>
      </c>
      <c r="AH5" s="32" t="s">
        <v>324</v>
      </c>
      <c r="AI5" s="32" t="s">
        <v>325</v>
      </c>
      <c r="AJ5" s="32" t="s">
        <v>326</v>
      </c>
      <c r="AK5" s="32" t="s">
        <v>327</v>
      </c>
      <c r="AL5" s="32" t="s">
        <v>328</v>
      </c>
      <c r="AM5" s="32" t="s">
        <v>329</v>
      </c>
      <c r="AN5" s="32" t="s">
        <v>330</v>
      </c>
      <c r="AO5" s="32" t="s">
        <v>331</v>
      </c>
      <c r="AP5" s="32" t="s">
        <v>332</v>
      </c>
      <c r="AQ5" s="32" t="s">
        <v>333</v>
      </c>
      <c r="AR5" s="32" t="s">
        <v>334</v>
      </c>
      <c r="AS5" s="32" t="s">
        <v>335</v>
      </c>
      <c r="AT5" s="32" t="s">
        <v>336</v>
      </c>
      <c r="AU5" s="32" t="s">
        <v>337</v>
      </c>
      <c r="AV5" s="32" t="s">
        <v>338</v>
      </c>
      <c r="AW5" s="32" t="s">
        <v>339</v>
      </c>
      <c r="AX5" s="32" t="s">
        <v>340</v>
      </c>
      <c r="AY5" s="32" t="s">
        <v>341</v>
      </c>
      <c r="AZ5" s="32" t="s">
        <v>342</v>
      </c>
      <c r="BA5" s="32" t="s">
        <v>343</v>
      </c>
      <c r="BB5" s="32" t="s">
        <v>344</v>
      </c>
      <c r="BC5" s="32" t="s">
        <v>345</v>
      </c>
      <c r="BD5" s="32" t="s">
        <v>346</v>
      </c>
      <c r="BE5" s="32" t="s">
        <v>347</v>
      </c>
      <c r="BF5" s="32" t="s">
        <v>348</v>
      </c>
      <c r="BG5" s="32" t="s">
        <v>349</v>
      </c>
      <c r="BH5" s="32" t="s">
        <v>350</v>
      </c>
      <c r="BI5" s="32" t="s">
        <v>351</v>
      </c>
      <c r="BJ5" s="32" t="s">
        <v>352</v>
      </c>
      <c r="BK5" s="32" t="s">
        <v>353</v>
      </c>
      <c r="BL5" s="32" t="s">
        <v>354</v>
      </c>
      <c r="BM5" s="32" t="s">
        <v>355</v>
      </c>
      <c r="BN5" s="32" t="s">
        <v>356</v>
      </c>
      <c r="BO5" s="32" t="s">
        <v>357</v>
      </c>
      <c r="BP5" s="32" t="s">
        <v>358</v>
      </c>
      <c r="BQ5" s="32" t="s">
        <v>359</v>
      </c>
      <c r="BR5" s="32" t="s">
        <v>360</v>
      </c>
      <c r="BS5" s="32" t="s">
        <v>361</v>
      </c>
      <c r="BT5" s="32" t="s">
        <v>362</v>
      </c>
      <c r="BU5" s="32" t="s">
        <v>363</v>
      </c>
      <c r="BV5" s="32" t="s">
        <v>364</v>
      </c>
      <c r="BW5" s="32" t="s">
        <v>365</v>
      </c>
      <c r="BX5" s="32" t="s">
        <v>366</v>
      </c>
      <c r="BY5" s="32" t="s">
        <v>367</v>
      </c>
      <c r="BZ5" s="32" t="s">
        <v>368</v>
      </c>
      <c r="CA5" s="32" t="s">
        <v>369</v>
      </c>
      <c r="CB5" s="32" t="s">
        <v>370</v>
      </c>
      <c r="CC5" s="32" t="s">
        <v>371</v>
      </c>
      <c r="CD5" s="32" t="s">
        <v>372</v>
      </c>
      <c r="CE5" s="32" t="s">
        <v>373</v>
      </c>
      <c r="CF5" s="32" t="s">
        <v>374</v>
      </c>
      <c r="CG5" s="32" t="s">
        <v>375</v>
      </c>
      <c r="CH5" s="32" t="s">
        <v>376</v>
      </c>
      <c r="CI5" s="32" t="s">
        <v>377</v>
      </c>
      <c r="CJ5" s="32" t="s">
        <v>378</v>
      </c>
      <c r="CK5" s="32" t="s">
        <v>379</v>
      </c>
      <c r="CL5" s="32" t="s">
        <v>380</v>
      </c>
      <c r="CM5" s="32" t="s">
        <v>381</v>
      </c>
      <c r="CN5" s="32" t="s">
        <v>382</v>
      </c>
      <c r="CO5" s="32" t="s">
        <v>383</v>
      </c>
      <c r="CP5" s="32" t="s">
        <v>384</v>
      </c>
      <c r="CQ5" s="32" t="s">
        <v>385</v>
      </c>
      <c r="CR5" s="32" t="s">
        <v>386</v>
      </c>
      <c r="CS5" s="32" t="s">
        <v>387</v>
      </c>
    </row>
    <row r="6" spans="1:97" ht="30" customHeight="1" x14ac:dyDescent="0.2">
      <c r="A6" s="14" t="str">
        <f>IF(ISBLANK('Suvestinė nuo metų pradžios'!A6),"",'Suvestinė nuo metų pradžios'!A6)</f>
        <v>Pavardė</v>
      </c>
      <c r="B6" s="14" t="str">
        <f>IF(ISBLANK('Suvestinė nuo metų pradžios'!B6),"",'Suvestinė nuo metų pradžios'!B6)</f>
        <v>Vardas</v>
      </c>
      <c r="C6" s="15">
        <f t="shared" ref="C6:C36" si="0">COUNTIF($F6:$CS6, "At")</f>
        <v>0</v>
      </c>
      <c r="D6" s="16">
        <f>COUNTIF($F6:CS6, "As")</f>
        <v>0</v>
      </c>
      <c r="E6" s="16">
        <f>COUNTIF($F6:CS6, "N")</f>
        <v>0</v>
      </c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</row>
    <row r="7" spans="1:97" ht="30" customHeight="1" x14ac:dyDescent="0.2">
      <c r="A7" s="14" t="str">
        <f>IF(ISBLANK('Suvestinė nuo metų pradžios'!A7),"",'Suvestinė nuo metų pradžios'!A7)</f>
        <v/>
      </c>
      <c r="B7" s="14" t="str">
        <f>IF(ISBLANK('Suvestinė nuo metų pradžios'!B7),"",'Suvestinė nuo metų pradžios'!B7)</f>
        <v/>
      </c>
      <c r="C7" s="15">
        <f t="shared" si="0"/>
        <v>0</v>
      </c>
      <c r="D7" s="16">
        <f>COUNTIF($F7:CS7, "As")</f>
        <v>0</v>
      </c>
      <c r="E7" s="16">
        <f>COUNTIF($F7:CS7, "N")</f>
        <v>0</v>
      </c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</row>
    <row r="8" spans="1:97" ht="30" customHeight="1" x14ac:dyDescent="0.2">
      <c r="A8" s="14" t="str">
        <f>IF(ISBLANK('Suvestinė nuo metų pradžios'!A8),"",'Suvestinė nuo metų pradžios'!A8)</f>
        <v/>
      </c>
      <c r="B8" s="14" t="str">
        <f>IF(ISBLANK('Suvestinė nuo metų pradžios'!B8),"",'Suvestinė nuo metų pradžios'!B8)</f>
        <v/>
      </c>
      <c r="C8" s="15">
        <f t="shared" si="0"/>
        <v>0</v>
      </c>
      <c r="D8" s="16">
        <f>COUNTIF($F8:CS8, "As")</f>
        <v>0</v>
      </c>
      <c r="E8" s="16">
        <f>COUNTIF($F8:CS8, "N")</f>
        <v>0</v>
      </c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</row>
    <row r="9" spans="1:97" ht="30" customHeight="1" x14ac:dyDescent="0.2">
      <c r="A9" s="14" t="str">
        <f>IF(ISBLANK('Suvestinė nuo metų pradžios'!A9),"",'Suvestinė nuo metų pradžios'!A9)</f>
        <v/>
      </c>
      <c r="B9" s="14" t="str">
        <f>IF(ISBLANK('Suvestinė nuo metų pradžios'!B9),"",'Suvestinė nuo metų pradžios'!B9)</f>
        <v/>
      </c>
      <c r="C9" s="15">
        <f t="shared" si="0"/>
        <v>0</v>
      </c>
      <c r="D9" s="16">
        <f>COUNTIF($F9:CS9, "As")</f>
        <v>0</v>
      </c>
      <c r="E9" s="16">
        <f>COUNTIF($F9:CS9, "N")</f>
        <v>0</v>
      </c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</row>
    <row r="10" spans="1:97" ht="30" customHeight="1" x14ac:dyDescent="0.2">
      <c r="A10" s="14" t="str">
        <f>IF(ISBLANK('Suvestinė nuo metų pradžios'!A10),"",'Suvestinė nuo metų pradžios'!A10)</f>
        <v/>
      </c>
      <c r="B10" s="14" t="str">
        <f>IF(ISBLANK('Suvestinė nuo metų pradžios'!B10),"",'Suvestinė nuo metų pradžios'!B10)</f>
        <v/>
      </c>
      <c r="C10" s="15">
        <f t="shared" si="0"/>
        <v>0</v>
      </c>
      <c r="D10" s="16">
        <f>COUNTIF($F10:CS10, "As")</f>
        <v>0</v>
      </c>
      <c r="E10" s="16">
        <f>COUNTIF($F10:CS10, "N")</f>
        <v>0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</row>
    <row r="11" spans="1:97" ht="30" customHeight="1" x14ac:dyDescent="0.2">
      <c r="A11" s="14" t="str">
        <f>IF(ISBLANK('Suvestinė nuo metų pradžios'!A11),"",'Suvestinė nuo metų pradžios'!A11)</f>
        <v/>
      </c>
      <c r="B11" s="14" t="str">
        <f>IF(ISBLANK('Suvestinė nuo metų pradžios'!B11),"",'Suvestinė nuo metų pradžios'!B11)</f>
        <v/>
      </c>
      <c r="C11" s="15">
        <f t="shared" si="0"/>
        <v>0</v>
      </c>
      <c r="D11" s="16">
        <f>COUNTIF($F11:CS11, "As")</f>
        <v>0</v>
      </c>
      <c r="E11" s="16">
        <f>COUNTIF($F11:CS11, "N")</f>
        <v>0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</row>
    <row r="12" spans="1:97" ht="30" customHeight="1" x14ac:dyDescent="0.2">
      <c r="A12" s="14" t="str">
        <f>IF(ISBLANK('Suvestinė nuo metų pradžios'!A12),"",'Suvestinė nuo metų pradžios'!A12)</f>
        <v/>
      </c>
      <c r="B12" s="14" t="str">
        <f>IF(ISBLANK('Suvestinė nuo metų pradžios'!B12),"",'Suvestinė nuo metų pradžios'!B12)</f>
        <v/>
      </c>
      <c r="C12" s="15">
        <f t="shared" si="0"/>
        <v>0</v>
      </c>
      <c r="D12" s="16">
        <f>COUNTIF($F12:CS12, "As")</f>
        <v>0</v>
      </c>
      <c r="E12" s="16">
        <f>COUNTIF($F12:CS12, "N")</f>
        <v>0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</row>
    <row r="13" spans="1:97" ht="30" customHeight="1" x14ac:dyDescent="0.2">
      <c r="A13" s="14" t="str">
        <f>IF(ISBLANK('Suvestinė nuo metų pradžios'!A13),"",'Suvestinė nuo metų pradžios'!A13)</f>
        <v/>
      </c>
      <c r="B13" s="14" t="str">
        <f>IF(ISBLANK('Suvestinė nuo metų pradžios'!B13),"",'Suvestinė nuo metų pradžios'!B13)</f>
        <v/>
      </c>
      <c r="C13" s="15">
        <f t="shared" si="0"/>
        <v>0</v>
      </c>
      <c r="D13" s="16">
        <f>COUNTIF($F13:CS13, "As")</f>
        <v>0</v>
      </c>
      <c r="E13" s="16">
        <f>COUNTIF($F13:CS13, "N")</f>
        <v>0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</row>
    <row r="14" spans="1:97" ht="30" customHeight="1" x14ac:dyDescent="0.2">
      <c r="A14" s="14" t="str">
        <f>IF(ISBLANK('Suvestinė nuo metų pradžios'!A14),"",'Suvestinė nuo metų pradžios'!A14)</f>
        <v/>
      </c>
      <c r="B14" s="14" t="str">
        <f>IF(ISBLANK('Suvestinė nuo metų pradžios'!B14),"",'Suvestinė nuo metų pradžios'!B14)</f>
        <v/>
      </c>
      <c r="C14" s="15">
        <f t="shared" si="0"/>
        <v>0</v>
      </c>
      <c r="D14" s="16">
        <f>COUNTIF($F14:CS14, "As")</f>
        <v>0</v>
      </c>
      <c r="E14" s="16">
        <f>COUNTIF($F14:CS14, "N")</f>
        <v>0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</row>
    <row r="15" spans="1:97" ht="30" customHeight="1" x14ac:dyDescent="0.2">
      <c r="A15" s="14" t="str">
        <f>IF(ISBLANK('Suvestinė nuo metų pradžios'!A15),"",'Suvestinė nuo metų pradžios'!A15)</f>
        <v/>
      </c>
      <c r="B15" s="14" t="str">
        <f>IF(ISBLANK('Suvestinė nuo metų pradžios'!B15),"",'Suvestinė nuo metų pradžios'!B15)</f>
        <v/>
      </c>
      <c r="C15" s="15">
        <f t="shared" si="0"/>
        <v>0</v>
      </c>
      <c r="D15" s="16">
        <f>COUNTIF($F15:CS15, "As")</f>
        <v>0</v>
      </c>
      <c r="E15" s="16">
        <f>COUNTIF($F15:CS15, "N")</f>
        <v>0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</row>
    <row r="16" spans="1:97" ht="30" customHeight="1" x14ac:dyDescent="0.2">
      <c r="A16" s="14" t="str">
        <f>IF(ISBLANK('Suvestinė nuo metų pradžios'!A16),"",'Suvestinė nuo metų pradžios'!A16)</f>
        <v/>
      </c>
      <c r="B16" s="14" t="str">
        <f>IF(ISBLANK('Suvestinė nuo metų pradžios'!B16),"",'Suvestinė nuo metų pradžios'!B16)</f>
        <v/>
      </c>
      <c r="C16" s="15">
        <f t="shared" si="0"/>
        <v>0</v>
      </c>
      <c r="D16" s="16">
        <f>COUNTIF($F16:CS16, "As")</f>
        <v>0</v>
      </c>
      <c r="E16" s="16">
        <f>COUNTIF($F16:CS16, "N")</f>
        <v>0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</row>
    <row r="17" spans="1:97" ht="30" customHeight="1" x14ac:dyDescent="0.2">
      <c r="A17" s="14" t="str">
        <f>IF(ISBLANK('Suvestinė nuo metų pradžios'!A17),"",'Suvestinė nuo metų pradžios'!A17)</f>
        <v/>
      </c>
      <c r="B17" s="14" t="str">
        <f>IF(ISBLANK('Suvestinė nuo metų pradžios'!B17),"",'Suvestinė nuo metų pradžios'!B17)</f>
        <v/>
      </c>
      <c r="C17" s="15">
        <f t="shared" si="0"/>
        <v>0</v>
      </c>
      <c r="D17" s="16">
        <f>COUNTIF($F17:CS17, "As")</f>
        <v>0</v>
      </c>
      <c r="E17" s="16">
        <f>COUNTIF($F17:CS17, "N")</f>
        <v>0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</row>
    <row r="18" spans="1:97" ht="30" customHeight="1" x14ac:dyDescent="0.2">
      <c r="A18" s="14" t="str">
        <f>IF(ISBLANK('Suvestinė nuo metų pradžios'!A18),"",'Suvestinė nuo metų pradžios'!A18)</f>
        <v/>
      </c>
      <c r="B18" s="14" t="str">
        <f>IF(ISBLANK('Suvestinė nuo metų pradžios'!B18),"",'Suvestinė nuo metų pradžios'!B18)</f>
        <v/>
      </c>
      <c r="C18" s="15">
        <f t="shared" si="0"/>
        <v>0</v>
      </c>
      <c r="D18" s="16">
        <f>COUNTIF($F18:CS18, "As")</f>
        <v>0</v>
      </c>
      <c r="E18" s="16">
        <f>COUNTIF($F18:CS18, "N")</f>
        <v>0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</row>
    <row r="19" spans="1:97" ht="30" customHeight="1" x14ac:dyDescent="0.2">
      <c r="A19" s="14" t="str">
        <f>IF(ISBLANK('Suvestinė nuo metų pradžios'!A19),"",'Suvestinė nuo metų pradžios'!A19)</f>
        <v/>
      </c>
      <c r="B19" s="14" t="str">
        <f>IF(ISBLANK('Suvestinė nuo metų pradžios'!B19),"",'Suvestinė nuo metų pradžios'!B19)</f>
        <v/>
      </c>
      <c r="C19" s="15">
        <f t="shared" si="0"/>
        <v>0</v>
      </c>
      <c r="D19" s="16">
        <f>COUNTIF($F19:CS19, "As")</f>
        <v>0</v>
      </c>
      <c r="E19" s="16">
        <f>COUNTIF($F19:CS19, "N")</f>
        <v>0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</row>
    <row r="20" spans="1:97" ht="30" customHeight="1" x14ac:dyDescent="0.2">
      <c r="A20" s="14" t="str">
        <f>IF(ISBLANK('Suvestinė nuo metų pradžios'!A20),"",'Suvestinė nuo metų pradžios'!A20)</f>
        <v/>
      </c>
      <c r="B20" s="14" t="str">
        <f>IF(ISBLANK('Suvestinė nuo metų pradžios'!B20),"",'Suvestinė nuo metų pradžios'!B20)</f>
        <v/>
      </c>
      <c r="C20" s="15">
        <f t="shared" si="0"/>
        <v>0</v>
      </c>
      <c r="D20" s="16">
        <f>COUNTIF($F20:CS20, "As")</f>
        <v>0</v>
      </c>
      <c r="E20" s="16">
        <f>COUNTIF($F20:CS20, "N")</f>
        <v>0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</row>
    <row r="21" spans="1:97" ht="30" customHeight="1" x14ac:dyDescent="0.2">
      <c r="A21" s="14" t="str">
        <f>IF(ISBLANK('Suvestinė nuo metų pradžios'!A21),"",'Suvestinė nuo metų pradžios'!A21)</f>
        <v/>
      </c>
      <c r="B21" s="14" t="str">
        <f>IF(ISBLANK('Suvestinė nuo metų pradžios'!B21),"",'Suvestinė nuo metų pradžios'!B21)</f>
        <v/>
      </c>
      <c r="C21" s="15">
        <f t="shared" si="0"/>
        <v>0</v>
      </c>
      <c r="D21" s="16">
        <f>COUNTIF($F21:CS21, "As")</f>
        <v>0</v>
      </c>
      <c r="E21" s="16">
        <f>COUNTIF($F21:CS21, "N")</f>
        <v>0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</row>
    <row r="22" spans="1:97" ht="30" customHeight="1" x14ac:dyDescent="0.2">
      <c r="A22" s="14" t="str">
        <f>IF(ISBLANK('Suvestinė nuo metų pradžios'!A22),"",'Suvestinė nuo metų pradžios'!A22)</f>
        <v/>
      </c>
      <c r="B22" s="14" t="str">
        <f>IF(ISBLANK('Suvestinė nuo metų pradžios'!B22),"",'Suvestinė nuo metų pradžios'!B22)</f>
        <v/>
      </c>
      <c r="C22" s="15">
        <f t="shared" si="0"/>
        <v>0</v>
      </c>
      <c r="D22" s="16">
        <f>COUNTIF($F22:CS22, "As")</f>
        <v>0</v>
      </c>
      <c r="E22" s="16">
        <f>COUNTIF($F22:CS22, "N")</f>
        <v>0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</row>
    <row r="23" spans="1:97" ht="30" customHeight="1" x14ac:dyDescent="0.2">
      <c r="A23" s="14" t="str">
        <f>IF(ISBLANK('Suvestinė nuo metų pradžios'!A23),"",'Suvestinė nuo metų pradžios'!A23)</f>
        <v/>
      </c>
      <c r="B23" s="14" t="str">
        <f>IF(ISBLANK('Suvestinė nuo metų pradžios'!B23),"",'Suvestinė nuo metų pradžios'!B23)</f>
        <v/>
      </c>
      <c r="C23" s="15">
        <f t="shared" si="0"/>
        <v>0</v>
      </c>
      <c r="D23" s="16">
        <f>COUNTIF($F23:CS23, "As")</f>
        <v>0</v>
      </c>
      <c r="E23" s="16">
        <f>COUNTIF($F23:CS23, "N")</f>
        <v>0</v>
      </c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</row>
    <row r="24" spans="1:97" ht="30" customHeight="1" x14ac:dyDescent="0.2">
      <c r="A24" s="14" t="str">
        <f>IF(ISBLANK('Suvestinė nuo metų pradžios'!A24),"",'Suvestinė nuo metų pradžios'!A24)</f>
        <v/>
      </c>
      <c r="B24" s="14" t="str">
        <f>IF(ISBLANK('Suvestinė nuo metų pradžios'!B24),"",'Suvestinė nuo metų pradžios'!B24)</f>
        <v/>
      </c>
      <c r="C24" s="15">
        <f t="shared" si="0"/>
        <v>0</v>
      </c>
      <c r="D24" s="16">
        <f>COUNTIF($F24:CS24, "As")</f>
        <v>0</v>
      </c>
      <c r="E24" s="16">
        <f>COUNTIF($F24:CS24, "N")</f>
        <v>0</v>
      </c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</row>
    <row r="25" spans="1:97" ht="30" customHeight="1" x14ac:dyDescent="0.2">
      <c r="A25" s="14" t="str">
        <f>IF(ISBLANK('Suvestinė nuo metų pradžios'!A25),"",'Suvestinė nuo metų pradžios'!A25)</f>
        <v/>
      </c>
      <c r="B25" s="14" t="str">
        <f>IF(ISBLANK('Suvestinė nuo metų pradžios'!B25),"",'Suvestinė nuo metų pradžios'!B25)</f>
        <v/>
      </c>
      <c r="C25" s="15">
        <f t="shared" si="0"/>
        <v>0</v>
      </c>
      <c r="D25" s="16">
        <f>COUNTIF($F25:CS25, "As")</f>
        <v>0</v>
      </c>
      <c r="E25" s="16">
        <f>COUNTIF($F25:CS25, "N")</f>
        <v>0</v>
      </c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</row>
    <row r="26" spans="1:97" ht="30" customHeight="1" x14ac:dyDescent="0.2">
      <c r="A26" s="14" t="str">
        <f>IF(ISBLANK('Suvestinė nuo metų pradžios'!A26),"",'Suvestinė nuo metų pradžios'!A26)</f>
        <v/>
      </c>
      <c r="B26" s="14" t="str">
        <f>IF(ISBLANK('Suvestinė nuo metų pradžios'!B26),"",'Suvestinė nuo metų pradžios'!B26)</f>
        <v/>
      </c>
      <c r="C26" s="15">
        <f t="shared" si="0"/>
        <v>0</v>
      </c>
      <c r="D26" s="16">
        <f>COUNTIF($F26:CS26, "As")</f>
        <v>0</v>
      </c>
      <c r="E26" s="16">
        <f>COUNTIF($F26:CS26, "N")</f>
        <v>0</v>
      </c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</row>
    <row r="27" spans="1:97" ht="30" customHeight="1" x14ac:dyDescent="0.2">
      <c r="A27" s="14" t="str">
        <f>IF(ISBLANK('Suvestinė nuo metų pradžios'!A27),"",'Suvestinė nuo metų pradžios'!A27)</f>
        <v/>
      </c>
      <c r="B27" s="14" t="str">
        <f>IF(ISBLANK('Suvestinė nuo metų pradžios'!B27),"",'Suvestinė nuo metų pradžios'!B27)</f>
        <v/>
      </c>
      <c r="C27" s="15">
        <f t="shared" si="0"/>
        <v>0</v>
      </c>
      <c r="D27" s="16">
        <f>COUNTIF($F27:CS27, "As")</f>
        <v>0</v>
      </c>
      <c r="E27" s="16">
        <f>COUNTIF($F27:CS27, "N")</f>
        <v>0</v>
      </c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</row>
    <row r="28" spans="1:97" ht="30" customHeight="1" x14ac:dyDescent="0.2">
      <c r="A28" s="14" t="str">
        <f>IF(ISBLANK('Suvestinė nuo metų pradžios'!A28),"",'Suvestinė nuo metų pradžios'!A28)</f>
        <v/>
      </c>
      <c r="B28" s="14" t="str">
        <f>IF(ISBLANK('Suvestinė nuo metų pradžios'!B28),"",'Suvestinė nuo metų pradžios'!B28)</f>
        <v/>
      </c>
      <c r="C28" s="15">
        <f t="shared" si="0"/>
        <v>0</v>
      </c>
      <c r="D28" s="16">
        <f>COUNTIF($F28:CS28, "As")</f>
        <v>0</v>
      </c>
      <c r="E28" s="16">
        <f>COUNTIF($F28:CS28, "N")</f>
        <v>0</v>
      </c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</row>
    <row r="29" spans="1:97" ht="30" customHeight="1" x14ac:dyDescent="0.2">
      <c r="A29" s="14" t="str">
        <f>IF(ISBLANK('Suvestinė nuo metų pradžios'!A29),"",'Suvestinė nuo metų pradžios'!A29)</f>
        <v/>
      </c>
      <c r="B29" s="14" t="str">
        <f>IF(ISBLANK('Suvestinė nuo metų pradžios'!B29),"",'Suvestinė nuo metų pradžios'!B29)</f>
        <v/>
      </c>
      <c r="C29" s="15">
        <f t="shared" si="0"/>
        <v>0</v>
      </c>
      <c r="D29" s="16">
        <f>COUNTIF($F29:CS29, "As")</f>
        <v>0</v>
      </c>
      <c r="E29" s="16">
        <f>COUNTIF($F29:CS29, "N")</f>
        <v>0</v>
      </c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</row>
    <row r="30" spans="1:97" ht="30" customHeight="1" x14ac:dyDescent="0.2">
      <c r="A30" s="14" t="str">
        <f>IF(ISBLANK('Suvestinė nuo metų pradžios'!A30),"",'Suvestinė nuo metų pradžios'!A30)</f>
        <v/>
      </c>
      <c r="B30" s="14" t="str">
        <f>IF(ISBLANK('Suvestinė nuo metų pradžios'!B30),"",'Suvestinė nuo metų pradžios'!B30)</f>
        <v/>
      </c>
      <c r="C30" s="15">
        <f t="shared" si="0"/>
        <v>0</v>
      </c>
      <c r="D30" s="16">
        <f>COUNTIF($F30:CS30, "As")</f>
        <v>0</v>
      </c>
      <c r="E30" s="16">
        <f>COUNTIF($F30:CS30, "N")</f>
        <v>0</v>
      </c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</row>
    <row r="31" spans="1:97" ht="30" customHeight="1" x14ac:dyDescent="0.2">
      <c r="A31" s="14" t="str">
        <f>IF(ISBLANK('Suvestinė nuo metų pradžios'!A31),"",'Suvestinė nuo metų pradžios'!A31)</f>
        <v/>
      </c>
      <c r="B31" s="14" t="str">
        <f>IF(ISBLANK('Suvestinė nuo metų pradžios'!B31),"",'Suvestinė nuo metų pradžios'!B31)</f>
        <v/>
      </c>
      <c r="C31" s="15">
        <f t="shared" si="0"/>
        <v>0</v>
      </c>
      <c r="D31" s="16">
        <f>COUNTIF($F31:CS31, "As")</f>
        <v>0</v>
      </c>
      <c r="E31" s="16">
        <f>COUNTIF($F31:CS31, "N")</f>
        <v>0</v>
      </c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</row>
    <row r="32" spans="1:97" ht="30" customHeight="1" x14ac:dyDescent="0.2">
      <c r="A32" s="14" t="str">
        <f>IF(ISBLANK('Suvestinė nuo metų pradžios'!A32),"",'Suvestinė nuo metų pradžios'!A32)</f>
        <v/>
      </c>
      <c r="B32" s="14" t="str">
        <f>IF(ISBLANK('Suvestinė nuo metų pradžios'!B32),"",'Suvestinė nuo metų pradžios'!B32)</f>
        <v/>
      </c>
      <c r="C32" s="15">
        <f t="shared" si="0"/>
        <v>0</v>
      </c>
      <c r="D32" s="16">
        <f>COUNTIF($F32:CS32, "As")</f>
        <v>0</v>
      </c>
      <c r="E32" s="16">
        <f>COUNTIF($F32:CS32, "N")</f>
        <v>0</v>
      </c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</row>
    <row r="33" spans="1:97" ht="30" customHeight="1" x14ac:dyDescent="0.2">
      <c r="A33" s="14" t="str">
        <f>IF(ISBLANK('Suvestinė nuo metų pradžios'!A33),"",'Suvestinė nuo metų pradžios'!A33)</f>
        <v/>
      </c>
      <c r="B33" s="14" t="str">
        <f>IF(ISBLANK('Suvestinė nuo metų pradžios'!B33),"",'Suvestinė nuo metų pradžios'!B33)</f>
        <v/>
      </c>
      <c r="C33" s="15">
        <f t="shared" si="0"/>
        <v>0</v>
      </c>
      <c r="D33" s="16">
        <f>COUNTIF($F33:CS33, "As")</f>
        <v>0</v>
      </c>
      <c r="E33" s="16">
        <f>COUNTIF($F33:CS33, "N")</f>
        <v>0</v>
      </c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</row>
    <row r="34" spans="1:97" ht="30" customHeight="1" x14ac:dyDescent="0.2">
      <c r="A34" s="14" t="str">
        <f>IF(ISBLANK('Suvestinė nuo metų pradžios'!A34),"",'Suvestinė nuo metų pradžios'!A34)</f>
        <v/>
      </c>
      <c r="B34" s="14" t="str">
        <f>IF(ISBLANK('Suvestinė nuo metų pradžios'!B34),"",'Suvestinė nuo metų pradžios'!B34)</f>
        <v/>
      </c>
      <c r="C34" s="15">
        <f t="shared" si="0"/>
        <v>0</v>
      </c>
      <c r="D34" s="16">
        <f>COUNTIF($F34:CS34, "As")</f>
        <v>0</v>
      </c>
      <c r="E34" s="16">
        <f>COUNTIF($F34:CS34, "N")</f>
        <v>0</v>
      </c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</row>
    <row r="35" spans="1:97" ht="30" customHeight="1" x14ac:dyDescent="0.2">
      <c r="A35" s="14" t="str">
        <f>IF(ISBLANK('Suvestinė nuo metų pradžios'!A35),"",'Suvestinė nuo metų pradžios'!A35)</f>
        <v/>
      </c>
      <c r="B35" s="14" t="str">
        <f>IF(ISBLANK('Suvestinė nuo metų pradžios'!B35),"",'Suvestinė nuo metų pradžios'!B35)</f>
        <v/>
      </c>
      <c r="C35" s="15">
        <f t="shared" si="0"/>
        <v>0</v>
      </c>
      <c r="D35" s="16">
        <f>COUNTIF($F35:CS35, "As")</f>
        <v>0</v>
      </c>
      <c r="E35" s="16">
        <f>COUNTIF($F35:CS35, "N")</f>
        <v>0</v>
      </c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</row>
    <row r="36" spans="1:97" ht="30" customHeight="1" x14ac:dyDescent="0.2">
      <c r="A36" s="14" t="str">
        <f>IF(ISBLANK('Suvestinė nuo metų pradžios'!A36),"",'Suvestinė nuo metų pradžios'!A36)</f>
        <v/>
      </c>
      <c r="B36" s="14" t="str">
        <f>IF(ISBLANK('Suvestinė nuo metų pradžios'!B36),"",'Suvestinė nuo metų pradžios'!B36)</f>
        <v/>
      </c>
      <c r="C36" s="15">
        <f t="shared" si="0"/>
        <v>0</v>
      </c>
      <c r="D36" s="16">
        <f>COUNTIF($F36:CS36, "As")</f>
        <v>0</v>
      </c>
      <c r="E36" s="16">
        <f>COUNTIF($F36:CS36, "N")</f>
        <v>0</v>
      </c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</row>
  </sheetData>
  <mergeCells count="1">
    <mergeCell ref="A4:G4"/>
  </mergeCells>
  <phoneticPr fontId="2" type="noConversion"/>
  <conditionalFormatting sqref="F6:CS36">
    <cfRule type="expression" dxfId="101" priority="1" stopIfTrue="1">
      <formula>F6="At"</formula>
    </cfRule>
    <cfRule type="expression" dxfId="100" priority="2" stopIfTrue="1">
      <formula>F6="As"</formula>
    </cfRule>
    <cfRule type="expression" dxfId="99" priority="3" stopIfTrue="1">
      <formula>F6="N"</formula>
    </cfRule>
  </conditionalFormatting>
  <dataValidations count="10">
    <dataValidation allowBlank="1" showInputMessage="1" showErrorMessage="1" prompt="Įmonės pavadinimas automatiškai atnaujinamas šiame langelyje pagal įmonės pavadinimą, įvestą darbalapio Suvestinė nuo metų pradžios langelyje A1" sqref="A4:G4"/>
    <dataValidation allowBlank="1" showInputMessage="1" showErrorMessage="1" prompt="Stulpelyje po šia antrašte pavardė atnaujinama automatiškai. Naudokite antraštės filtrus, kad rastumėte konkrečius įrašus" sqref="A5"/>
    <dataValidation allowBlank="1" showInputMessage="1" showErrorMessage="1" prompt="Stulpelyje po šia antrašte vardas atnaujinamas automatiškai" sqref="B5"/>
    <dataValidation allowBlank="1" showInputMessage="1" showErrorMessage="1" prompt="Stulpelyje po šia antrašte atostogų dienų skaičius atnaujinamas automatiškai" sqref="C5"/>
    <dataValidation allowBlank="1" showInputMessage="1" showErrorMessage="1" prompt="Stulpelyje po šia antrašte atostogų dėl asmeninių priežasčių dienų skaičius atnaujinamas automatiškai" sqref="D5"/>
    <dataValidation allowBlank="1" showInputMessage="1" showErrorMessage="1" prompt="Stulpelyje po šia antrašte nedarbingumo dienų skaičius atnaujinamas automatiškai" sqref="E5"/>
    <dataValidation allowBlank="1" showInputMessage="1" showErrorMessage="1" prompt="Datos yra šioje eilutėje. Stulpeliuose nuo F iki CQ po šia antrašte įveskite V (atostogų atveju), P (atostogų dėl asmeninių priežasčių atveju) arba S (nedarbingumo atveju)" sqref="F5:AJ5"/>
    <dataValidation allowBlank="1" showInputMessage="1" showErrorMessage="1" prompt="Šiame darbalapyje sukurkite pirmojo ketvirčio lankomumo sekimo priemonę. Įveskite informaciją lentelėje Ketvirtasis kvadrantas. Įmonės pavadinimas automatiškai atnaujinamas šiame langelyje" sqref="A1"/>
    <dataValidation allowBlank="1" showInputMessage="1" showErrorMessage="1" prompt="Šiame langelyje rodomas šio darbalapio pavadinimas. Įveskite datą tolesniame langelyje" sqref="A2"/>
    <dataValidation allowBlank="1" showInputMessage="1" showErrorMessage="1" prompt="Šiame langelyje įveskite datą" sqref="A3"/>
  </dataValidations>
  <pageMargins left="0.33" right="0.33" top="0.5" bottom="0.5" header="0.5" footer="0.5"/>
  <pageSetup paperSize="9" orientation="landscape" horizontalDpi="4294967293" r:id="rId1"/>
  <headerFooter alignWithMargins="0">
    <oddFooter>&amp;L&amp;P of &amp;N&amp;R&amp;D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12</vt:i4>
      </vt:variant>
    </vt:vector>
  </HeadingPairs>
  <TitlesOfParts>
    <vt:vector size="17" baseType="lpstr">
      <vt:lpstr>Suvestinė nuo metų pradžios</vt:lpstr>
      <vt:lpstr>1-as ktv.</vt:lpstr>
      <vt:lpstr>2-as ktv.</vt:lpstr>
      <vt:lpstr>3-as ktv.</vt:lpstr>
      <vt:lpstr>4-as ktv.</vt:lpstr>
      <vt:lpstr>Įmonės_pavadinimas</vt:lpstr>
      <vt:lpstr>'1-as ktv.'!Print_Titles</vt:lpstr>
      <vt:lpstr>'2-as ktv.'!Print_Titles</vt:lpstr>
      <vt:lpstr>'3-as ktv.'!Print_Titles</vt:lpstr>
      <vt:lpstr>'4-as ktv.'!Print_Titles</vt:lpstr>
      <vt:lpstr>'Suvestinė nuo metų pradžios'!Print_Titles</vt:lpstr>
      <vt:lpstr>Title1</vt:lpstr>
      <vt:lpstr>Title2</vt:lpstr>
      <vt:lpstr>Title3</vt:lpstr>
      <vt:lpstr>Title4</vt:lpstr>
      <vt:lpstr>Title5</vt:lpstr>
      <vt:lpstr>'Suvestinė nuo metų pradžios'!viršus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2018-06-07T07:12:59Z</dcterms:created>
  <dcterms:modified xsi:type="dcterms:W3CDTF">2018-06-07T07:12:59Z</dcterms:modified>
</cp:coreProperties>
</file>