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30" windowWidth="15480" windowHeight="11640"/>
  </bookViews>
  <sheets>
    <sheet name="Orçamento de viagem de negócios" sheetId="1" r:id="rId1"/>
  </sheets>
  <definedNames>
    <definedName name="_xlnm.Print_Area" localSheetId="0">'Orçamento de viagem de negócios'!$A$1:$N$42</definedName>
  </definedNames>
  <calcPr calcId="145621"/>
</workbook>
</file>

<file path=xl/calcChain.xml><?xml version="1.0" encoding="utf-8"?>
<calcChain xmlns="http://schemas.openxmlformats.org/spreadsheetml/2006/main">
  <c r="H6" i="1" l="1"/>
  <c r="H18" i="1" s="1"/>
  <c r="H7" i="1"/>
  <c r="H8" i="1"/>
  <c r="H9" i="1"/>
  <c r="H10" i="1"/>
  <c r="H11" i="1"/>
  <c r="H12" i="1"/>
  <c r="H13" i="1"/>
  <c r="H14" i="1"/>
  <c r="H15" i="1"/>
  <c r="H16" i="1"/>
  <c r="H17" i="1"/>
  <c r="H19" i="1" l="1"/>
  <c r="E19" i="1"/>
</calcChain>
</file>

<file path=xl/sharedStrings.xml><?xml version="1.0" encoding="utf-8"?>
<sst xmlns="http://schemas.openxmlformats.org/spreadsheetml/2006/main" count="43" uniqueCount="24">
  <si>
    <t>  Total</t>
  </si>
  <si>
    <t>Tarifa aérea</t>
  </si>
  <si>
    <t>Total dos bilhetes</t>
  </si>
  <si>
    <t>para</t>
  </si>
  <si>
    <t>bilhete(s)</t>
  </si>
  <si>
    <t>"</t>
  </si>
  <si>
    <t>Hotel</t>
  </si>
  <si>
    <t>Custo por noite</t>
  </si>
  <si>
    <t>noite(s)</t>
  </si>
  <si>
    <t>Alimentação</t>
  </si>
  <si>
    <t>Custo por dia</t>
  </si>
  <si>
    <t>dia(s)</t>
  </si>
  <si>
    <t>Aluguer de viatura</t>
  </si>
  <si>
    <t>Combustível</t>
  </si>
  <si>
    <t>Custo por litro</t>
  </si>
  <si>
    <t>litros</t>
  </si>
  <si>
    <t>Entretenimento</t>
  </si>
  <si>
    <t>Montante</t>
  </si>
  <si>
    <t>Ofertas</t>
  </si>
  <si>
    <t>Diversos</t>
  </si>
  <si>
    <t>Custo total da viagem</t>
  </si>
  <si>
    <t xml:space="preserve">Orçamento previsto </t>
  </si>
  <si>
    <t>da viagem</t>
  </si>
  <si>
    <t xml:space="preserve">               Orçamento de viagem de negócios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</si>
</sst>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  <font>
      <b/>
      <sz val="24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 style="hair">
        <color indexed="22"/>
      </top>
      <bottom/>
      <diagonal/>
    </border>
    <border>
      <left/>
      <right style="hair">
        <color indexed="51"/>
      </right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thick">
        <color indexed="21"/>
      </bottom>
      <diagonal/>
    </border>
    <border>
      <left/>
      <right style="hair">
        <color indexed="51"/>
      </right>
      <top style="thick">
        <color indexed="21"/>
      </top>
      <bottom style="hair">
        <color indexed="22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 style="hair">
        <color indexed="22"/>
      </bottom>
      <diagonal/>
    </border>
    <border>
      <left/>
      <right style="thick">
        <color indexed="21"/>
      </right>
      <top/>
      <bottom style="hair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0" xfId="0" applyAlignment="1" applyProtection="1">
      <alignment vertical="center"/>
      <protection locked="0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5" fillId="4" borderId="8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1" fillId="0" borderId="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0" fontId="1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C4" sqref="C4"/>
    </sheetView>
  </sheetViews>
  <sheetFormatPr defaultRowHeight="12.75" x14ac:dyDescent="0.2"/>
  <cols>
    <col min="1" max="1" width="11.42578125" customWidth="1"/>
    <col min="2" max="2" width="23.140625" customWidth="1"/>
    <col min="3" max="3" width="17.5703125" customWidth="1"/>
    <col min="4" max="4" width="12.85546875" customWidth="1"/>
    <col min="5" max="5" width="9" style="1" customWidth="1"/>
    <col min="6" max="6" width="3" style="1" customWidth="1"/>
    <col min="7" max="7" width="16.7109375" customWidth="1"/>
    <col min="8" max="8" width="14" customWidth="1"/>
  </cols>
  <sheetData>
    <row r="1" spans="1:9" x14ac:dyDescent="0.2">
      <c r="A1" s="50" t="s">
        <v>23</v>
      </c>
      <c r="B1" s="50"/>
      <c r="C1" s="50"/>
      <c r="D1" s="50"/>
      <c r="E1" s="50"/>
      <c r="F1" s="50"/>
      <c r="G1" s="50"/>
      <c r="H1" s="50"/>
    </row>
    <row r="2" spans="1:9" ht="23.25" customHeight="1" x14ac:dyDescent="0.2">
      <c r="A2" s="50"/>
      <c r="B2" s="50"/>
      <c r="C2" s="50"/>
      <c r="D2" s="50"/>
      <c r="E2" s="50"/>
      <c r="F2" s="50"/>
      <c r="G2" s="50"/>
      <c r="H2" s="50"/>
    </row>
    <row r="3" spans="1:9" ht="13.5" thickBot="1" x14ac:dyDescent="0.25">
      <c r="A3" s="2"/>
      <c r="B3" s="2"/>
      <c r="C3" s="2"/>
      <c r="D3" s="2"/>
      <c r="E3" s="3"/>
      <c r="F3" s="3"/>
      <c r="G3" s="2"/>
      <c r="H3" s="2"/>
    </row>
    <row r="4" spans="1:9" ht="15.95" customHeight="1" thickTop="1" thickBot="1" x14ac:dyDescent="0.3">
      <c r="A4" s="9"/>
      <c r="B4" s="48" t="s">
        <v>21</v>
      </c>
      <c r="C4" s="23">
        <v>1900</v>
      </c>
      <c r="D4" s="4"/>
      <c r="E4" s="4"/>
      <c r="F4" s="4"/>
      <c r="G4" s="5"/>
      <c r="H4" s="43"/>
      <c r="I4" s="33"/>
    </row>
    <row r="5" spans="1:9" ht="15.95" customHeight="1" thickTop="1" thickBot="1" x14ac:dyDescent="0.3">
      <c r="A5" s="9"/>
      <c r="B5" s="49" t="s">
        <v>22</v>
      </c>
      <c r="C5" s="6"/>
      <c r="D5" s="7"/>
      <c r="E5" s="8"/>
      <c r="F5" s="8"/>
      <c r="G5" s="6"/>
      <c r="H5" s="44" t="s">
        <v>0</v>
      </c>
      <c r="I5" s="33"/>
    </row>
    <row r="6" spans="1:9" ht="15.95" customHeight="1" thickTop="1" x14ac:dyDescent="0.25">
      <c r="A6" s="9"/>
      <c r="B6" s="34" t="s">
        <v>1</v>
      </c>
      <c r="C6" s="39" t="s">
        <v>2</v>
      </c>
      <c r="D6" s="24">
        <v>200</v>
      </c>
      <c r="E6" s="10" t="s">
        <v>3</v>
      </c>
      <c r="F6" s="11">
        <v>1</v>
      </c>
      <c r="G6" s="12" t="s">
        <v>4</v>
      </c>
      <c r="H6" s="45">
        <f t="shared" ref="H6:H14" si="0">(D6*F6)</f>
        <v>200</v>
      </c>
      <c r="I6" s="33"/>
    </row>
    <row r="7" spans="1:9" ht="15.95" customHeight="1" x14ac:dyDescent="0.25">
      <c r="A7" s="9"/>
      <c r="B7" s="28"/>
      <c r="C7" s="40" t="s">
        <v>5</v>
      </c>
      <c r="D7" s="31">
        <v>275</v>
      </c>
      <c r="E7" s="10" t="s">
        <v>3</v>
      </c>
      <c r="F7" s="11">
        <v>1</v>
      </c>
      <c r="G7" s="12" t="s">
        <v>4</v>
      </c>
      <c r="H7" s="46">
        <f t="shared" si="0"/>
        <v>275</v>
      </c>
      <c r="I7" s="33"/>
    </row>
    <row r="8" spans="1:9" ht="15.95" customHeight="1" x14ac:dyDescent="0.25">
      <c r="A8" s="9"/>
      <c r="B8" s="28"/>
      <c r="C8" s="10" t="s">
        <v>5</v>
      </c>
      <c r="D8" s="31">
        <v>0</v>
      </c>
      <c r="E8" s="10" t="s">
        <v>3</v>
      </c>
      <c r="F8" s="11">
        <v>0</v>
      </c>
      <c r="G8" s="12" t="s">
        <v>4</v>
      </c>
      <c r="H8" s="46">
        <f t="shared" si="0"/>
        <v>0</v>
      </c>
      <c r="I8" s="33"/>
    </row>
    <row r="9" spans="1:9" ht="15.95" customHeight="1" x14ac:dyDescent="0.25">
      <c r="A9" s="9"/>
      <c r="B9" s="29" t="s">
        <v>6</v>
      </c>
      <c r="C9" s="30" t="s">
        <v>7</v>
      </c>
      <c r="D9" s="31">
        <v>75</v>
      </c>
      <c r="E9" s="10" t="s">
        <v>3</v>
      </c>
      <c r="F9" s="11">
        <v>3</v>
      </c>
      <c r="G9" s="12" t="s">
        <v>8</v>
      </c>
      <c r="H9" s="46">
        <f t="shared" si="0"/>
        <v>225</v>
      </c>
      <c r="I9" s="33"/>
    </row>
    <row r="10" spans="1:9" ht="15.95" customHeight="1" x14ac:dyDescent="0.2">
      <c r="A10" s="9"/>
      <c r="B10" s="30"/>
      <c r="C10" s="40" t="s">
        <v>5</v>
      </c>
      <c r="D10" s="31">
        <v>82</v>
      </c>
      <c r="E10" s="10" t="s">
        <v>3</v>
      </c>
      <c r="F10" s="11">
        <v>3</v>
      </c>
      <c r="G10" s="12" t="s">
        <v>8</v>
      </c>
      <c r="H10" s="46">
        <f t="shared" si="0"/>
        <v>246</v>
      </c>
      <c r="I10" s="33"/>
    </row>
    <row r="11" spans="1:9" ht="15.95" customHeight="1" x14ac:dyDescent="0.2">
      <c r="A11" s="9"/>
      <c r="B11" s="30"/>
      <c r="C11" s="32" t="s">
        <v>5</v>
      </c>
      <c r="D11" s="31">
        <v>0</v>
      </c>
      <c r="E11" s="10" t="s">
        <v>3</v>
      </c>
      <c r="F11" s="11">
        <v>0</v>
      </c>
      <c r="G11" s="12" t="s">
        <v>8</v>
      </c>
      <c r="H11" s="46">
        <f t="shared" si="0"/>
        <v>0</v>
      </c>
      <c r="I11" s="33"/>
    </row>
    <row r="12" spans="1:9" ht="15.95" customHeight="1" x14ac:dyDescent="0.25">
      <c r="A12" s="9"/>
      <c r="B12" s="29" t="s">
        <v>9</v>
      </c>
      <c r="C12" s="41" t="s">
        <v>10</v>
      </c>
      <c r="D12" s="31">
        <v>48</v>
      </c>
      <c r="E12" s="10" t="s">
        <v>3</v>
      </c>
      <c r="F12" s="11">
        <v>6</v>
      </c>
      <c r="G12" s="12" t="s">
        <v>11</v>
      </c>
      <c r="H12" s="46">
        <f t="shared" si="0"/>
        <v>288</v>
      </c>
      <c r="I12" s="33"/>
    </row>
    <row r="13" spans="1:9" ht="15.95" customHeight="1" x14ac:dyDescent="0.25">
      <c r="A13" s="9"/>
      <c r="B13" s="29" t="s">
        <v>12</v>
      </c>
      <c r="C13" s="30" t="s">
        <v>10</v>
      </c>
      <c r="D13" s="31">
        <v>52</v>
      </c>
      <c r="E13" s="10" t="s">
        <v>3</v>
      </c>
      <c r="F13" s="11">
        <v>6</v>
      </c>
      <c r="G13" s="12" t="s">
        <v>11</v>
      </c>
      <c r="H13" s="46">
        <f t="shared" si="0"/>
        <v>312</v>
      </c>
      <c r="I13" s="33"/>
    </row>
    <row r="14" spans="1:9" ht="15.95" customHeight="1" x14ac:dyDescent="0.25">
      <c r="A14" s="9"/>
      <c r="B14" s="29" t="s">
        <v>13</v>
      </c>
      <c r="C14" s="42" t="s">
        <v>14</v>
      </c>
      <c r="D14" s="31">
        <v>1.74</v>
      </c>
      <c r="E14" s="10" t="s">
        <v>3</v>
      </c>
      <c r="F14" s="11">
        <v>14</v>
      </c>
      <c r="G14" s="12" t="s">
        <v>15</v>
      </c>
      <c r="H14" s="46">
        <f t="shared" si="0"/>
        <v>24.36</v>
      </c>
      <c r="I14" s="33"/>
    </row>
    <row r="15" spans="1:9" ht="15.95" customHeight="1" x14ac:dyDescent="0.25">
      <c r="A15" s="9"/>
      <c r="B15" s="29" t="s">
        <v>16</v>
      </c>
      <c r="C15" s="30" t="s">
        <v>17</v>
      </c>
      <c r="D15" s="31">
        <v>130</v>
      </c>
      <c r="E15" s="10"/>
      <c r="F15" s="11"/>
      <c r="G15" s="12"/>
      <c r="H15" s="46">
        <f>(D15)</f>
        <v>130</v>
      </c>
      <c r="I15" s="33"/>
    </row>
    <row r="16" spans="1:9" ht="15.95" customHeight="1" x14ac:dyDescent="0.25">
      <c r="A16" s="9"/>
      <c r="B16" s="35" t="s">
        <v>18</v>
      </c>
      <c r="C16" s="41" t="s">
        <v>17</v>
      </c>
      <c r="D16" s="31">
        <v>85</v>
      </c>
      <c r="E16" s="10"/>
      <c r="F16" s="11"/>
      <c r="G16" s="12"/>
      <c r="H16" s="46">
        <f>(D16)</f>
        <v>85</v>
      </c>
      <c r="I16" s="33"/>
    </row>
    <row r="17" spans="1:9" ht="15.95" customHeight="1" thickBot="1" x14ac:dyDescent="0.3">
      <c r="A17" s="9"/>
      <c r="B17" s="36" t="s">
        <v>19</v>
      </c>
      <c r="C17" s="6" t="s">
        <v>17</v>
      </c>
      <c r="D17" s="25">
        <v>55</v>
      </c>
      <c r="E17" s="8"/>
      <c r="F17" s="13"/>
      <c r="G17" s="14"/>
      <c r="H17" s="47">
        <f>(D17)</f>
        <v>55</v>
      </c>
      <c r="I17" s="33"/>
    </row>
    <row r="18" spans="1:9" ht="23.1" customHeight="1" thickTop="1" x14ac:dyDescent="0.2">
      <c r="A18" s="9"/>
      <c r="B18" s="37"/>
      <c r="C18" s="38"/>
      <c r="D18" s="15"/>
      <c r="E18" s="16" t="s">
        <v>20</v>
      </c>
      <c r="F18" s="17"/>
      <c r="G18" s="18"/>
      <c r="H18" s="26">
        <f>SUM(H6:H17)</f>
        <v>1840.36</v>
      </c>
      <c r="I18" s="33"/>
    </row>
    <row r="19" spans="1:9" ht="23.1" customHeight="1" thickBot="1" x14ac:dyDescent="0.25">
      <c r="A19" s="9"/>
      <c r="B19" s="19"/>
      <c r="C19" s="19"/>
      <c r="D19" s="19"/>
      <c r="E19" s="20" t="str">
        <f>IF(C4&gt;H18,"Inferior ao orçamento em","Superior ao orçamento em")</f>
        <v>Inferior ao orçamento em</v>
      </c>
      <c r="F19" s="21"/>
      <c r="G19" s="22"/>
      <c r="H19" s="27">
        <f>(C4-H18)</f>
        <v>59.6400000000001</v>
      </c>
      <c r="I19" s="33"/>
    </row>
    <row r="20" spans="1:9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Business trip budget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328892</Value>
      <Value>328895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2012-01-09T21:47:00+00:00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TP102813342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765952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3069E34-3DB6-41BD-A693-F504BFB23711}"/>
</file>

<file path=customXml/itemProps2.xml><?xml version="1.0" encoding="utf-8"?>
<ds:datastoreItem xmlns:ds="http://schemas.openxmlformats.org/officeDocument/2006/customXml" ds:itemID="{EDC82931-B0C1-4B61-9201-6A51712CEB50}"/>
</file>

<file path=customXml/itemProps3.xml><?xml version="1.0" encoding="utf-8"?>
<ds:datastoreItem xmlns:ds="http://schemas.openxmlformats.org/officeDocument/2006/customXml" ds:itemID="{6A27E896-0F00-4C03-A575-C05B5BD260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Orçamento de viagem de negócios</vt:lpstr>
      <vt:lpstr>'Orçamento de viagem de negócios'!Print_Area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2001-09-21T22:44:36Z</cp:lastPrinted>
  <dcterms:created xsi:type="dcterms:W3CDTF">2001-07-11T23:50:13Z</dcterms:created>
  <dcterms:modified xsi:type="dcterms:W3CDTF">2012-07-16T18:03:57Z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5690800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