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1860" yWindow="0" windowWidth="28800" windowHeight="11760"/>
  </bookViews>
  <sheets>
    <sheet name="毎日の記録" sheetId="1" r:id="rId1"/>
  </sheets>
  <definedNames>
    <definedName name="FatCaloriesPerGram">毎日の記録!$J$6</definedName>
    <definedName name="_xlnm.Print_Area" localSheetId="0">毎日の記録!$B$1:$J$17</definedName>
    <definedName name="RowTitleRegion1..J8">毎日の記録!$I$4</definedName>
    <definedName name="Title1">データ[[#Headers],[曜日]]</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G4" i="1" s="1"/>
  <c r="F5" i="1"/>
  <c r="G5" i="1" s="1"/>
  <c r="F6" i="1"/>
  <c r="F7" i="1"/>
  <c r="G7" i="1" s="1"/>
  <c r="F8" i="1"/>
  <c r="G8" i="1" s="1"/>
  <c r="F9" i="1"/>
  <c r="G9" i="1" s="1"/>
  <c r="G6" i="1"/>
  <c r="J5" i="1"/>
  <c r="J4" i="1"/>
  <c r="J8" i="1" l="1"/>
  <c r="J7" i="1"/>
</calcChain>
</file>

<file path=xl/sharedStrings.xml><?xml version="1.0" encoding="utf-8"?>
<sst xmlns="http://schemas.openxmlformats.org/spreadsheetml/2006/main" count="27" uniqueCount="22">
  <si>
    <t>1 日のカロリーと脂肪率の記録</t>
  </si>
  <si>
    <t>曜日</t>
  </si>
  <si>
    <t>月曜日</t>
  </si>
  <si>
    <t>火曜日</t>
  </si>
  <si>
    <t>食品</t>
  </si>
  <si>
    <t>シリアル</t>
  </si>
  <si>
    <t>トルコ スープ</t>
  </si>
  <si>
    <t>鶏肉</t>
  </si>
  <si>
    <t>ケーキ</t>
  </si>
  <si>
    <t>スクランブル エッグ</t>
  </si>
  <si>
    <t>カロリー</t>
  </si>
  <si>
    <t>脂肪グラム数</t>
  </si>
  <si>
    <t>脂肪からのカロリー</t>
  </si>
  <si>
    <t>脂肪率</t>
  </si>
  <si>
    <t>サマリー</t>
  </si>
  <si>
    <t>摂取カロリー:</t>
  </si>
  <si>
    <t>それらのカロリーの脂肪のグラム数:</t>
  </si>
  <si>
    <t>(脂肪には 1 グラムあたり 9 カロリーが含まれています)          x</t>
  </si>
  <si>
    <t>摂取脂肪のカロリー:</t>
  </si>
  <si>
    <t>摂取カロリーのパーセンテージとしての脂肪:</t>
  </si>
  <si>
    <t>摂取カロリーのパーセンテージとしての脂肪のグラフがこのセルに表示されます。</t>
  </si>
  <si>
    <t>情報:推奨される合計脂肪摂取量: 合計カロリーの 30% 未満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</si>
</sst>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1"/>
      <color theme="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sz val="11"/>
      <color rgb="FF006100"/>
      <name val="Meiryo UI"/>
      <family val="2"/>
    </font>
    <font>
      <sz val="24"/>
      <color theme="1" tint="0.14996795556505021"/>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6"/>
      <name val="ＭＳ Ｐゴシック"/>
      <family val="3"/>
      <charset val="128"/>
    </font>
  </fonts>
  <fills count="3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7"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1" fillId="8" borderId="7" applyNumberFormat="0" applyAlignment="0" applyProtection="0"/>
    <xf numFmtId="0" fontId="14" fillId="9" borderId="8" applyNumberFormat="0" applyAlignment="0" applyProtection="0"/>
    <xf numFmtId="0" fontId="4" fillId="9" borderId="7" applyNumberFormat="0" applyAlignment="0" applyProtection="0"/>
    <xf numFmtId="0" fontId="12" fillId="0" borderId="9" applyNumberFormat="0" applyFill="0" applyAlignment="0" applyProtection="0"/>
    <xf numFmtId="0" fontId="5" fillId="10" borderId="10" applyNumberFormat="0" applyAlignment="0" applyProtection="0"/>
    <xf numFmtId="0" fontId="17" fillId="0" borderId="0" applyNumberFormat="0" applyFill="0" applyBorder="0" applyAlignment="0" applyProtection="0"/>
    <xf numFmtId="0" fontId="1" fillId="11" borderId="11" applyNumberFormat="0" applyFont="0" applyAlignment="0" applyProtection="0"/>
    <xf numFmtId="0" fontId="6" fillId="0" borderId="0" applyNumberFormat="0" applyFill="0" applyBorder="0" applyAlignment="0" applyProtection="0"/>
    <xf numFmtId="0" fontId="16" fillId="0" borderId="12"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5">
    <xf numFmtId="0" fontId="0" fillId="0" borderId="0" xfId="0">
      <alignment wrapText="1"/>
    </xf>
    <xf numFmtId="0" fontId="0" fillId="3" borderId="2" xfId="0" applyFont="1" applyFill="1" applyBorder="1">
      <alignment wrapText="1"/>
    </xf>
    <xf numFmtId="0" fontId="0" fillId="0" borderId="2" xfId="0" applyFont="1" applyBorder="1">
      <alignment wrapText="1"/>
    </xf>
    <xf numFmtId="9" fontId="0" fillId="3" borderId="2" xfId="0" applyNumberFormat="1" applyFont="1" applyFill="1" applyBorder="1">
      <alignment wrapText="1"/>
    </xf>
    <xf numFmtId="0" fontId="0" fillId="4" borderId="0" xfId="0" applyFill="1">
      <alignment wrapText="1"/>
    </xf>
    <xf numFmtId="10" fontId="0" fillId="4" borderId="0" xfId="0" applyNumberFormat="1" applyFill="1">
      <alignment wrapText="1"/>
    </xf>
    <xf numFmtId="0" fontId="0" fillId="0" borderId="4" xfId="0" applyBorder="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2" fillId="0" borderId="0" xfId="0" applyFont="1">
      <alignment wrapText="1"/>
    </xf>
    <xf numFmtId="0" fontId="2" fillId="0" borderId="0" xfId="0" applyFont="1" applyAlignment="1">
      <alignment horizontal="center" wrapText="1"/>
    </xf>
    <xf numFmtId="0" fontId="2" fillId="0" borderId="0" xfId="0" applyFont="1">
      <alignmen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8" fillId="0" borderId="1" xfId="1"/>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3">
    <dxf>
      <numFmt numFmtId="14" formatCode="0.00%"/>
      <fill>
        <patternFill patternType="solid">
          <fgColor indexed="64"/>
          <bgColor theme="0" tint="-0.14996795556505021"/>
        </patternFill>
      </fill>
    </dxf>
    <dxf>
      <numFmt numFmtId="0" formatCode="General"/>
      <fill>
        <patternFill patternType="solid">
          <fgColor indexed="64"/>
          <bgColor theme="0" tint="-0.1499679555650502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32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title>
    <c:autoTitleDeleted val="0"/>
    <c:plotArea>
      <c:layout/>
      <c:barChart>
        <c:barDir val="col"/>
        <c:grouping val="clustered"/>
        <c:varyColors val="0"/>
        <c:ser>
          <c:idx val="0"/>
          <c:order val="0"/>
          <c:tx>
            <c:strRef>
              <c:f>毎日の記録!$J$3</c:f>
              <c:strCache>
                <c:ptCount val="1"/>
              </c:strCache>
            </c:strRef>
          </c:tx>
          <c:spPr>
            <a:solidFill>
              <a:schemeClr val="accent5"/>
            </a:solidFill>
            <a:ln>
              <a:noFill/>
            </a:ln>
            <a:effectLst/>
          </c:spPr>
          <c:invertIfNegative val="0"/>
          <c:cat>
            <c:strRef>
              <c:f>毎日の記録!$I$8</c:f>
              <c:strCache>
                <c:ptCount val="1"/>
                <c:pt idx="0">
                  <c:v>摂取カロリーのパーセンテージとしての脂肪:</c:v>
                </c:pt>
              </c:strCache>
            </c:strRef>
          </c:cat>
          <c:val>
            <c:numRef>
              <c:f>毎日の記録!$J$8</c:f>
              <c:numCache>
                <c:formatCode>0%</c:formatCode>
                <c:ptCount val="1"/>
                <c:pt idx="0">
                  <c:v>0.4018604651162791</c:v>
                </c:pt>
              </c:numCache>
            </c:numRef>
          </c:val>
          <c:extLst>
            <c:ext xmlns:c16="http://schemas.microsoft.com/office/drawing/2014/chart" uri="{C3380CC4-5D6E-409C-BE32-E72D297353CC}">
              <c16:uniqueId val="{00000000-A800-40C6-A860-D2F8F2CC746A}"/>
            </c:ext>
          </c:extLst>
        </c:ser>
        <c:dLbls>
          <c:showLegendKey val="0"/>
          <c:showVal val="0"/>
          <c:showCatName val="0"/>
          <c:showSerName val="0"/>
          <c:showPercent val="0"/>
          <c:showBubbleSize val="0"/>
        </c:dLbls>
        <c:gapWidth val="50"/>
        <c:overlap val="-27"/>
        <c:axId val="361732424"/>
        <c:axId val="256152160"/>
      </c:barChart>
      <c:catAx>
        <c:axId val="361732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1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256152160"/>
        <c:crosses val="autoZero"/>
        <c:auto val="1"/>
        <c:lblAlgn val="ctr"/>
        <c:lblOffset val="100"/>
        <c:noMultiLvlLbl val="0"/>
      </c:catAx>
      <c:valAx>
        <c:axId val="2561521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1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361732424"/>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eiryo UI" panose="020B0604030504040204" pitchFamily="50" charset="-128"/>
          <a:ea typeface="Meiryo UI" panose="020B0604030504040204" pitchFamily="50" charset="-128"/>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276224</xdr:colOff>
      <xdr:row>8</xdr:row>
      <xdr:rowOff>123825</xdr:rowOff>
    </xdr:from>
    <xdr:to>
      <xdr:col>8</xdr:col>
      <xdr:colOff>2095500</xdr:colOff>
      <xdr:row>16</xdr:row>
      <xdr:rowOff>295275</xdr:rowOff>
    </xdr:to>
    <xdr:graphicFrame macro="">
      <xdr:nvGraphicFramePr>
        <xdr:cNvPr id="4" name="chtFatPct" descr="摂取カロリーのパーセンテージとして脂肪を示す脂肪率のグラフ">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28576</xdr:colOff>
      <xdr:row>2</xdr:row>
      <xdr:rowOff>28575</xdr:rowOff>
    </xdr:from>
    <xdr:to>
      <xdr:col>11</xdr:col>
      <xdr:colOff>2409826</xdr:colOff>
      <xdr:row>3</xdr:row>
      <xdr:rowOff>247650</xdr:rowOff>
    </xdr:to>
    <xdr:sp macro="" textlink="">
      <xdr:nvSpPr>
        <xdr:cNvPr id="5" name="長方形 4" descr="情報:推奨される合計脂肪摂取量: 合計カロリーの 30% 未満">
          <a:extLst>
            <a:ext uri="{FF2B5EF4-FFF2-40B4-BE49-F238E27FC236}">
              <a16:creationId xmlns:a16="http://schemas.microsoft.com/office/drawing/2014/main" id="{00000000-0008-0000-0000-000005000000}"/>
            </a:ext>
          </a:extLst>
        </xdr:cNvPr>
        <xdr:cNvSpPr/>
      </xdr:nvSpPr>
      <xdr:spPr>
        <a:xfrm>
          <a:off x="10582276" y="809625"/>
          <a:ext cx="2381250" cy="676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 sz="1200" b="1" i="0" baseline="0">
              <a:solidFill>
                <a:schemeClr val="lt1"/>
              </a:solidFill>
              <a:effectLst/>
              <a:latin typeface="Meiryo UI" panose="020B0604030504040204" pitchFamily="34" charset="-128"/>
              <a:ea typeface="Meiryo UI" panose="020B0604030504040204" pitchFamily="34" charset="-128"/>
              <a:cs typeface="+mn-cs"/>
            </a:rPr>
            <a:t>情報:</a:t>
          </a:r>
          <a:r>
            <a:rPr lang="ja" sz="1100" b="0" i="0" baseline="0">
              <a:solidFill>
                <a:schemeClr val="lt1"/>
              </a:solidFill>
              <a:effectLst/>
              <a:latin typeface="Meiryo UI" panose="020B0604030504040204" pitchFamily="34" charset="-128"/>
              <a:ea typeface="Meiryo UI" panose="020B0604030504040204" pitchFamily="34" charset="-128"/>
              <a:cs typeface="+mn-cs"/>
            </a:rPr>
            <a:t>推奨される合計脂肪摂取量: 合計カロリーの 30% 未満</a:t>
          </a:r>
          <a:endParaRPr lang="en-US" b="0">
            <a:effectLst/>
            <a:latin typeface="Meiryo UI" panose="020B0604030504040204" pitchFamily="34" charset="-128"/>
            <a:ea typeface="Meiryo UI" panose="020B0604030504040204" pitchFamily="34" charset="-128"/>
          </a:endParaRPr>
        </a:p>
      </xdr:txBody>
    </xdr:sp>
    <xdr:clientData fPrintsWithSheet="0"/>
  </xdr:twoCellAnchor>
</xdr:wsDr>
</file>

<file path=xl/tables/table1.xml><?xml version="1.0" encoding="utf-8"?>
<table xmlns="http://schemas.openxmlformats.org/spreadsheetml/2006/main" id="1" name="データ" displayName="データ" ref="B3:G9" totalsRowShown="0">
  <autoFilter ref="B3:G9"/>
  <tableColumns count="6">
    <tableColumn id="1" name="曜日"/>
    <tableColumn id="2" name="食品"/>
    <tableColumn id="3" name="カロリー"/>
    <tableColumn id="4" name="脂肪グラム数"/>
    <tableColumn id="5" name="脂肪からのカロリー" dataDxfId="1">
      <calculatedColumnFormula>IF(データ[[#This Row],[脂肪グラム数]]&lt;&gt;0,データ[[#This Row],[脂肪グラム数]]*FatCaloriesPerGram,"")</calculatedColumnFormula>
    </tableColumn>
    <tableColumn id="6" name="脂肪率" dataDxfId="0">
      <calculatedColumnFormula>IF(AND(データ[[#This Row],[カロリー]]&lt;&gt;0,データ[[#This Row],[脂肪グラム数]]&lt;&gt;0,データ[[#This Row],[脂肪からのカロリー]]&lt;&gt;0),データ[[#This Row],[脂肪からのカロリー]]/データ[[#This Row],[カロリー]],"")</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この表に日付を選択し、食品、カロリー、および脂肪グラム数を入力します。脂肪および脂肪率からカロリーが自動的に計算されます。"/>
    </ext>
  </extLst>
</table>
</file>

<file path=xl/theme/theme1.xml><?xml version="1.0" encoding="utf-8"?>
<a:theme xmlns:a="http://schemas.openxmlformats.org/drawingml/2006/main" name="Office Theme">
  <a:themeElements>
    <a:clrScheme name="Daily log of calories and fat percentage">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Daily log of calories and fat percentage">
      <a:majorFont>
        <a:latin typeface="Century Schoolbook"/>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O17"/>
  <sheetViews>
    <sheetView showGridLines="0" tabSelected="1" workbookViewId="0"/>
  </sheetViews>
  <sheetFormatPr defaultRowHeight="36" customHeight="1"/>
  <cols>
    <col min="1" max="1" width="2.109375" customWidth="1"/>
    <col min="2" max="2" width="15.44140625" customWidth="1"/>
    <col min="3" max="3" width="18.21875" customWidth="1"/>
    <col min="4" max="4" width="12.6640625" customWidth="1"/>
    <col min="5" max="5" width="13.77734375" customWidth="1"/>
    <col min="6" max="6" width="21.6640625" customWidth="1"/>
    <col min="7" max="7" width="20.109375" customWidth="1"/>
    <col min="8" max="8" width="2.77734375" customWidth="1"/>
    <col min="9" max="9" width="43.109375" customWidth="1"/>
    <col min="10" max="10" width="11.109375" customWidth="1"/>
    <col min="11" max="11" width="2.77734375" customWidth="1"/>
    <col min="12" max="12" width="28.44140625" customWidth="1"/>
    <col min="16" max="16" width="2.77734375" customWidth="1"/>
  </cols>
  <sheetData>
    <row r="1" spans="2:15" ht="45.75" customHeight="1" thickBot="1">
      <c r="B1" s="14" t="s">
        <v>0</v>
      </c>
      <c r="C1" s="14"/>
      <c r="D1" s="14"/>
      <c r="E1" s="14"/>
      <c r="F1" s="14"/>
      <c r="G1" s="14"/>
      <c r="H1" s="14"/>
      <c r="I1" s="14"/>
      <c r="J1" s="14"/>
    </row>
    <row r="2" spans="2:15" ht="15.75" customHeight="1" thickTop="1"/>
    <row r="3" spans="2:15" ht="36" customHeight="1">
      <c r="B3" t="s">
        <v>1</v>
      </c>
      <c r="C3" t="s">
        <v>4</v>
      </c>
      <c r="D3" t="s">
        <v>10</v>
      </c>
      <c r="E3" t="s">
        <v>11</v>
      </c>
      <c r="F3" t="s">
        <v>12</v>
      </c>
      <c r="G3" t="s">
        <v>13</v>
      </c>
      <c r="I3" s="12" t="s">
        <v>14</v>
      </c>
      <c r="J3" s="13"/>
      <c r="L3" s="10" t="s">
        <v>21</v>
      </c>
      <c r="M3" s="8"/>
      <c r="N3" s="8"/>
      <c r="O3" s="8"/>
    </row>
    <row r="4" spans="2:15" ht="36" customHeight="1">
      <c r="B4" t="s">
        <v>2</v>
      </c>
      <c r="C4" t="s">
        <v>5</v>
      </c>
      <c r="D4">
        <v>175</v>
      </c>
      <c r="E4">
        <v>5</v>
      </c>
      <c r="F4" s="4">
        <f>IF(データ[[#This Row],[脂肪グラム数]]&lt;&gt;0,データ[[#This Row],[脂肪グラム数]]*FatCaloriesPerGram,"")</f>
        <v>45</v>
      </c>
      <c r="G4" s="5">
        <f>IF(AND(データ[[#This Row],[カロリー]]&lt;&gt;0,データ[[#This Row],[脂肪グラム数]]&lt;&gt;0,データ[[#This Row],[脂肪からのカロリー]]&lt;&gt;0),データ[[#This Row],[脂肪からのカロリー]]/データ[[#This Row],[カロリー]],"")</f>
        <v>0.25714285714285712</v>
      </c>
      <c r="I4" s="1" t="s">
        <v>15</v>
      </c>
      <c r="J4" s="1">
        <f>SUBTOTAL(109,データ[カロリー])</f>
        <v>1075</v>
      </c>
      <c r="L4" s="10"/>
      <c r="M4" s="8"/>
      <c r="N4" s="8"/>
      <c r="O4" s="8"/>
    </row>
    <row r="5" spans="2:15" ht="36" customHeight="1">
      <c r="B5" t="s">
        <v>2</v>
      </c>
      <c r="C5" t="s">
        <v>6</v>
      </c>
      <c r="D5">
        <v>120</v>
      </c>
      <c r="E5">
        <v>3</v>
      </c>
      <c r="F5" s="4">
        <f>IF(データ[[#This Row],[脂肪グラム数]]&lt;&gt;0,データ[[#This Row],[脂肪グラム数]]*FatCaloriesPerGram,"")</f>
        <v>27</v>
      </c>
      <c r="G5" s="5">
        <f>IF(AND(データ[[#This Row],[カロリー]]&lt;&gt;0,データ[[#This Row],[脂肪グラム数]]&lt;&gt;0,データ[[#This Row],[脂肪からのカロリー]]&lt;&gt;0),データ[[#This Row],[脂肪からのカロリー]]/データ[[#This Row],[カロリー]],"")</f>
        <v>0.22500000000000001</v>
      </c>
      <c r="I5" s="2" t="s">
        <v>16</v>
      </c>
      <c r="J5" s="2">
        <f>SUBTOTAL(109,データ[脂肪グラム数])</f>
        <v>48</v>
      </c>
      <c r="L5" s="9"/>
      <c r="M5" s="8"/>
      <c r="N5" s="8"/>
      <c r="O5" s="8"/>
    </row>
    <row r="6" spans="2:15" ht="36" customHeight="1">
      <c r="B6" t="s">
        <v>2</v>
      </c>
      <c r="C6" t="s">
        <v>7</v>
      </c>
      <c r="D6">
        <v>110</v>
      </c>
      <c r="E6">
        <v>3</v>
      </c>
      <c r="F6" s="4">
        <f>IF(データ[[#This Row],[脂肪グラム数]]&lt;&gt;0,データ[[#This Row],[脂肪グラム数]]*FatCaloriesPerGram,"")</f>
        <v>27</v>
      </c>
      <c r="G6" s="5">
        <f>IF(AND(データ[[#This Row],[カロリー]]&lt;&gt;0,データ[[#This Row],[脂肪グラム数]]&lt;&gt;0,データ[[#This Row],[脂肪からのカロリー]]&lt;&gt;0),データ[[#This Row],[脂肪からのカロリー]]/データ[[#This Row],[カロリー]],"")</f>
        <v>0.24545454545454545</v>
      </c>
      <c r="I6" s="1" t="s">
        <v>17</v>
      </c>
      <c r="J6" s="1">
        <v>9</v>
      </c>
      <c r="L6" s="9"/>
    </row>
    <row r="7" spans="2:15" ht="36" customHeight="1">
      <c r="B7" t="s">
        <v>2</v>
      </c>
      <c r="C7" t="s">
        <v>8</v>
      </c>
      <c r="D7">
        <v>250</v>
      </c>
      <c r="E7">
        <v>18</v>
      </c>
      <c r="F7" s="4">
        <f>IF(データ[[#This Row],[脂肪グラム数]]&lt;&gt;0,データ[[#This Row],[脂肪グラム数]]*FatCaloriesPerGram,"")</f>
        <v>162</v>
      </c>
      <c r="G7" s="5">
        <f>IF(AND(データ[[#This Row],[カロリー]]&lt;&gt;0,データ[[#This Row],[脂肪グラム数]]&lt;&gt;0,データ[[#This Row],[脂肪からのカロリー]]&lt;&gt;0),データ[[#This Row],[脂肪からのカロリー]]/データ[[#This Row],[カロリー]],"")</f>
        <v>0.64800000000000002</v>
      </c>
      <c r="I7" s="2" t="s">
        <v>18</v>
      </c>
      <c r="J7" s="2">
        <f>J5*J6</f>
        <v>432</v>
      </c>
      <c r="L7" s="9"/>
    </row>
    <row r="8" spans="2:15" ht="36" customHeight="1">
      <c r="B8" t="s">
        <v>3</v>
      </c>
      <c r="C8" t="s">
        <v>9</v>
      </c>
      <c r="D8">
        <v>300</v>
      </c>
      <c r="E8">
        <v>16</v>
      </c>
      <c r="F8" s="4">
        <f>IF(データ[[#This Row],[脂肪グラム数]]&lt;&gt;0,データ[[#This Row],[脂肪グラム数]]*FatCaloriesPerGram,"")</f>
        <v>144</v>
      </c>
      <c r="G8" s="5">
        <f>IF(AND(データ[[#This Row],[カロリー]]&lt;&gt;0,データ[[#This Row],[脂肪グラム数]]&lt;&gt;0,データ[[#This Row],[脂肪からのカロリー]]&lt;&gt;0),データ[[#This Row],[脂肪からのカロリー]]/データ[[#This Row],[カロリー]],"")</f>
        <v>0.48</v>
      </c>
      <c r="I8" s="1" t="s">
        <v>19</v>
      </c>
      <c r="J8" s="3">
        <f>IF(AND(J5&lt;&gt;0,J4&lt;&gt;0),(J5*9)/J4,"")</f>
        <v>0.4018604651162791</v>
      </c>
      <c r="L8" s="9"/>
    </row>
    <row r="9" spans="2:15" ht="36" customHeight="1">
      <c r="B9" t="s">
        <v>3</v>
      </c>
      <c r="C9" t="s">
        <v>6</v>
      </c>
      <c r="D9">
        <v>120</v>
      </c>
      <c r="E9">
        <v>3</v>
      </c>
      <c r="F9" s="4">
        <f>IF(データ[[#This Row],[脂肪グラム数]]&lt;&gt;0,データ[[#This Row],[脂肪グラム数]]*FatCaloriesPerGram,"")</f>
        <v>27</v>
      </c>
      <c r="G9" s="5">
        <f>IF(AND(データ[[#This Row],[カロリー]]&lt;&gt;0,データ[[#This Row],[脂肪グラム数]]&lt;&gt;0,データ[[#This Row],[脂肪からのカロリー]]&lt;&gt;0),データ[[#This Row],[脂肪からのカロリー]]/データ[[#This Row],[カロリー]],"")</f>
        <v>0.22500000000000001</v>
      </c>
      <c r="I9" s="11" t="s">
        <v>20</v>
      </c>
      <c r="J9" s="6"/>
      <c r="L9" s="9"/>
    </row>
    <row r="10" spans="2:15" ht="36" customHeight="1">
      <c r="I10" s="11"/>
      <c r="J10" s="7"/>
      <c r="L10" s="9"/>
    </row>
    <row r="11" spans="2:15" ht="36" customHeight="1">
      <c r="I11" s="11"/>
      <c r="J11" s="7"/>
      <c r="L11" s="9"/>
    </row>
    <row r="12" spans="2:15" ht="36" customHeight="1">
      <c r="I12" s="11"/>
      <c r="J12" s="7"/>
    </row>
    <row r="13" spans="2:15" ht="36" customHeight="1">
      <c r="I13" s="11"/>
      <c r="J13" s="7"/>
    </row>
    <row r="14" spans="2:15" ht="36" customHeight="1">
      <c r="I14" s="11"/>
      <c r="J14" s="7"/>
    </row>
    <row r="15" spans="2:15" ht="36" customHeight="1">
      <c r="I15" s="11"/>
      <c r="J15" s="7"/>
    </row>
    <row r="16" spans="2:15" ht="36" customHeight="1">
      <c r="I16" s="11"/>
      <c r="J16" s="7"/>
    </row>
    <row r="17" spans="9:10" ht="36" customHeight="1">
      <c r="I17" s="11"/>
      <c r="J17" s="7"/>
    </row>
  </sheetData>
  <mergeCells count="4">
    <mergeCell ref="L3:L4"/>
    <mergeCell ref="I9:I17"/>
    <mergeCell ref="I3:J3"/>
    <mergeCell ref="B1:J1"/>
  </mergeCells>
  <phoneticPr fontId="18"/>
  <conditionalFormatting sqref="G4:G9">
    <cfRule type="cellIs" dxfId="2" priority="1" operator="greaterThan">
      <formula>0.3</formula>
    </cfRule>
  </conditionalFormatting>
  <dataValidations count="20">
    <dataValidation type="list" errorStyle="warning" allowBlank="1" showInputMessage="1" showErrorMessage="1" error="リストから日付を選択します。[キャンセル] を選択して、Alt キーを押しながら下矢印キーを押し、オプションを表示します。下矢印キーで移動し、Enter キーを押して選択します" sqref="B4:B9">
      <formula1>"日曜日,月曜日,火曜日,水曜日,木曜日,金曜日,土曜日"</formula1>
    </dataValidation>
    <dataValidation allowBlank="1" showInputMessage="1" showErrorMessage="1" prompt="このワークシートで、毎日のカロリーと脂肪率の記録を作成します。ヒントはセル L3 に表示されます。摂取カロリーのパーセンテージとしての脂肪を含むグラフがセル I9 に表示されます。データの表に詳細を入力します" sqref="A1"/>
    <dataValidation allowBlank="1" showInputMessage="1" showErrorMessage="1" prompt="このワークシートのタイトルはこのセルにあります。下の表には、1 日に摂取した食事の詳細を入力します。セル I4 から J8 でサマリーが自動的に更新されます。" sqref="B1:J1"/>
    <dataValidation allowBlank="1" showInputMessage="1" showErrorMessage="1" prompt="この見出しの下にあるこの列でリストから日を選択します。Alt キーを押しながら下矢印キーを押して、ドロップダウン リストを開き、Enter キーを押して選択します。特定のエントリを検索するには、見出しフィルターを使用します" sqref="B3"/>
    <dataValidation allowBlank="1" showInputMessage="1" showErrorMessage="1" prompt="この見出しの下にあるこの列に食品を入力します" sqref="C3"/>
    <dataValidation allowBlank="1" showInputMessage="1" showErrorMessage="1" prompt="この見出しの下にあるこの列にカロリーを入力します" sqref="D3"/>
    <dataValidation allowBlank="1" showInputMessage="1" showErrorMessage="1" prompt="この見出しの下にあるこの列に脂肪のグラム数を入力します" sqref="E3"/>
    <dataValidation allowBlank="1" showInputMessage="1" showErrorMessage="1" prompt="脂肪からのカロリーはこの見出しの下にあるこの列で自動的に計算されます" sqref="F3"/>
    <dataValidation allowBlank="1" showInputMessage="1" showErrorMessage="1" prompt="脂肪率がこの見出しの下にあるこの列で自動的に計算されます右のセルのサマリーが自動的に更新されます。" sqref="G3"/>
    <dataValidation allowBlank="1" showInputMessage="1" showErrorMessage="1" prompt="下のセルのサマリーが自動的に更新されます。" sqref="I3:J3"/>
    <dataValidation allowBlank="1" showInputMessage="1" showErrorMessage="1" prompt="右のセルで摂取カロリーが自動的に計算されます" sqref="I4"/>
    <dataValidation allowBlank="1" showInputMessage="1" showErrorMessage="1" prompt="このセルで摂取カロリーが自動的に計算されます" sqref="J4"/>
    <dataValidation allowBlank="1" showInputMessage="1" showErrorMessage="1" prompt="右のセルで摂取カロリーからの脂肪のグラム数が自動的に計算されます" sqref="I5"/>
    <dataValidation allowBlank="1" showInputMessage="1" showErrorMessage="1" prompt="このセルで摂取カロリーからの脂肪のグラム数が自動的に計算されます" sqref="J5"/>
    <dataValidation allowBlank="1" showInputMessage="1" showErrorMessage="1" prompt="グラムあたりの脂肪のカロリーが右のセルに表示されます。" sqref="I6"/>
    <dataValidation allowBlank="1" showInputMessage="1" showErrorMessage="1" prompt="グラムあたりの脂肪のカロリーがこのセルに表示されます。" sqref="J6"/>
    <dataValidation allowBlank="1" showInputMessage="1" showErrorMessage="1" prompt="右のセルで摂取脂肪のカロリーが自動的に計算されます" sqref="I7"/>
    <dataValidation allowBlank="1" showInputMessage="1" showErrorMessage="1" prompt="このセルで摂取脂肪のカロリーが自動的に計算されます" sqref="J7"/>
    <dataValidation allowBlank="1" showInputMessage="1" showErrorMessage="1" prompt="右のセルで摂取カロリーのパーセンテージとしての脂肪が自動的に計算されます" sqref="I8"/>
    <dataValidation allowBlank="1" showInputMessage="1" showErrorMessage="1" prompt="このセルで摂取カロリーのパーセンテージとしての脂肪が自動的に計算されます脂肪率のグラフが下のセルに表示されます。" sqref="J8"/>
  </dataValidations>
  <printOptions horizontalCentered="1"/>
  <pageMargins left="0.4" right="0.4" top="0.4" bottom="0.6"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毎日の記録</vt:lpstr>
      <vt:lpstr>FatCaloriesPerGram</vt:lpstr>
      <vt:lpstr>毎日の記録!Print_Area</vt:lpstr>
      <vt:lpstr>RowTitleRegion1..J8</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2018-06-01T09:46:14Z</dcterms:created>
  <dcterms:modified xsi:type="dcterms:W3CDTF">2018-06-01T09:46:14Z</dcterms:modified>
</cp:coreProperties>
</file>