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2D0A48AC-8FD4-47ED-970F-7F1E9AABAA72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Expenses report" sheetId="1" r:id="rId1"/>
  </sheets>
  <definedNames>
    <definedName name="BeginDate">'Expenses report'!$D$4</definedName>
    <definedName name="EndDate">'Expenses report'!$D$5</definedName>
    <definedName name="MileageRate">'Expenses report'!$H$3</definedName>
    <definedName name="_xlnm.Print_Titles" localSheetId="0">'Expenses report'!$8:$8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<sst xmlns="http://schemas.openxmlformats.org/spreadsheetml/2006/main" count="59" uniqueCount="40">
  <si>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Expenses report</t>
  </si>
  <si>
    <t>Name:</t>
  </si>
  <si>
    <t>Dept:</t>
  </si>
  <si>
    <t>Position:</t>
  </si>
  <si>
    <t>Manager:</t>
  </si>
  <si>
    <t>Date</t>
  </si>
  <si>
    <t>Name</t>
  </si>
  <si>
    <t>Sales</t>
  </si>
  <si>
    <t>Managing Director</t>
  </si>
  <si>
    <t>Account</t>
  </si>
  <si>
    <t>Sales &amp; Marketing</t>
  </si>
  <si>
    <t>Company name</t>
  </si>
  <si>
    <t>Address</t>
  </si>
  <si>
    <t>Purpose:</t>
  </si>
  <si>
    <t>Start Date:</t>
  </si>
  <si>
    <t>End Date:</t>
  </si>
  <si>
    <t>Approved by:</t>
  </si>
  <si>
    <t>Description</t>
  </si>
  <si>
    <t>Drive to airport/flight</t>
  </si>
  <si>
    <t>Hotel (two nights)</t>
  </si>
  <si>
    <t>Convention Fees</t>
  </si>
  <si>
    <t>Meals</t>
  </si>
  <si>
    <t>Meals &amp; Taxi</t>
  </si>
  <si>
    <t>Drive from airport</t>
  </si>
  <si>
    <t>Annual sales seminar</t>
  </si>
  <si>
    <t>Hotel</t>
  </si>
  <si>
    <t>Transport</t>
  </si>
  <si>
    <t>Mileage Rate:</t>
  </si>
  <si>
    <t>Meal Rate:</t>
  </si>
  <si>
    <t>Hotel Rate:</t>
  </si>
  <si>
    <t>Start</t>
  </si>
  <si>
    <t>EXPENSES REPORT TOTAL</t>
  </si>
  <si>
    <t>End</t>
  </si>
  <si>
    <t>Mileage</t>
  </si>
  <si>
    <t>HOTEL</t>
  </si>
  <si>
    <t>MEALS</t>
  </si>
  <si>
    <t>Other</t>
  </si>
  <si>
    <t>TRANSPORT/MILEAGE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</si>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</sst>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&quot;£&quot;#,##0.00"/>
    <numFmt numFmtId="168" formatCode="&quot;£&quot;#,##0.00&quot;/mile&quot;"/>
    <numFmt numFmtId="169" formatCode="&quot;£&quot;#,##0.00&quot;/day&quot;"/>
    <numFmt numFmtId="170" formatCode="&quot;£&quot;#,##0.00&quot;/night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167" fontId="6" fillId="4" borderId="0" applyBorder="0" applyProtection="0">
      <alignment horizontal="right" vertical="center" indent="1"/>
    </xf>
    <xf numFmtId="167" fontId="3" fillId="4" borderId="0" applyNumberFormat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7" fontId="1" fillId="0" borderId="0" xfId="11" applyNumberFormat="1" applyFill="1" applyBorder="1">
      <alignment horizontal="right" vertical="center" indent="1"/>
    </xf>
    <xf numFmtId="14" fontId="2" fillId="0" borderId="0" xfId="12" applyNumberFormat="1" applyFont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169" fontId="7" fillId="4" borderId="5" xfId="9" applyNumberFormat="1" applyBorder="1" applyAlignment="1" applyProtection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166" fontId="1" fillId="0" borderId="0" xfId="13" applyNumberFormat="1">
      <alignment horizontal="right" vertical="center" indent="1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 xr:uid="{00000000-0005-0000-0000-000004000000}"/>
    <cellStyle name="ExpenseDetail" xfId="9" xr:uid="{00000000-0005-0000-0000-000005000000}"/>
    <cellStyle name="ExpenseHeaderDetails" xfId="8" xr:uid="{00000000-0005-0000-0000-000006000000}"/>
    <cellStyle name="Explanatory Text" xfId="29" builtinId="53" customBuiltin="1"/>
    <cellStyle name="Followed Hyperlink" xfId="7" builtinId="9" customBuiltin="1"/>
    <cellStyle name="Good" xfId="19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itle" xfId="1" builtinId="15" customBuiltin="1"/>
    <cellStyle name="Total" xfId="30" builtinId="25" customBuiltin="1"/>
    <cellStyle name="Warning Text" xfId="27" builtinId="11" customBuiltin="1"/>
  </cellStyles>
  <dxfs count="31">
    <dxf>
      <numFmt numFmtId="166" formatCode="#,##0.0_)&quot; mi.&quot;;\(#,##0.0\)&quot; mi.&quot;"/>
    </dxf>
    <dxf>
      <numFmt numFmtId="166" formatCode="#,##0.0_)&quot; mi.&quot;;\(#,##0.0\)&quot; mi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1" formatCode="&quot;$&quot;#,##0.00"/>
      <alignment horizontal="right" vertical="center" textRotation="0" wrapText="0" indent="1" justifyLastLine="0" shrinkToFit="0" readingOrder="0"/>
      <protection locked="0" hidden="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1" formatCode="&quot;$&quot;#,##0.00"/>
      <alignment horizontal="right" vertical="center" textRotation="0" wrapText="0" indent="1" justifyLastLine="0" shrinkToFit="0" readingOrder="0"/>
      <protection locked="0" hidden="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71" formatCode="&quot;$&quot;#,##0.0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1" formatCode="&quot;$&quot;#,##0.00"/>
      <alignment horizontal="right" vertical="center" textRotation="0" wrapText="0" indent="1" justifyLastLine="0" shrinkToFit="0" readingOrder="0"/>
      <protection locked="0" hidden="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1" formatCode="&quot;$&quot;#,##0.00"/>
      <alignment horizontal="right" vertical="center" textRotation="0" wrapText="0" indent="1" justifyLastLine="0" shrinkToFit="0" readingOrder="0"/>
      <protection locked="0" hidden="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71" formatCode="&quot;$&quot;#,##0.00"/>
      <alignment horizontal="right" vertical="center" textRotation="0" wrapText="0" indent="1" justifyLastLine="0" shrinkToFit="0" readingOrder="0"/>
      <protection locked="0" hidden="0"/>
    </dxf>
    <dxf>
      <numFmt numFmtId="167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Expenses report" pivot="0" count="4" xr9:uid="{00000000-0011-0000-FFFF-FFFF00000000}">
      <tableStyleElement type="wholeTable" dxfId="30"/>
      <tableStyleElement type="headerRow" dxfId="29"/>
      <tableStyleElement type="totalRow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21" dataDxfId="20" totalsRowDxfId="19">
  <tableColumns count="11">
    <tableColumn id="1" xr3:uid="{00000000-0010-0000-0000-000001000000}" name="Date" totalsRowLabel="Totals" dataDxfId="18" dataCellStyle="Date"/>
    <tableColumn id="2" xr3:uid="{00000000-0010-0000-0000-000002000000}" name="Account" totalsRowDxfId="17" dataCellStyle="TableDetailsLeftAligned"/>
    <tableColumn id="3" xr3:uid="{00000000-0010-0000-0000-000003000000}" name="Description" totalsRowDxfId="16" dataCellStyle="TableDetailsLeftAligned"/>
    <tableColumn id="4" xr3:uid="{00000000-0010-0000-0000-000004000000}" name="Hotel" totalsRowFunction="sum" dataDxfId="15" totalsRowDxfId="14" dataCellStyle="TableAmounts"/>
    <tableColumn id="8" xr3:uid="{00000000-0010-0000-0000-000008000000}" name="Meals" totalsRowFunction="sum" dataDxfId="13" totalsRowDxfId="12" dataCellStyle="TableAmounts"/>
    <tableColumn id="5" xr3:uid="{00000000-0010-0000-0000-000005000000}" name="Transport" totalsRowFunction="sum" dataDxfId="11" totalsRowDxfId="10" dataCellStyle="TableAmounts"/>
    <tableColumn id="6" xr3:uid="{00000000-0010-0000-0000-000006000000}" name="Start" dataDxfId="1" totalsRowDxfId="9" dataCellStyle="TableMileage"/>
    <tableColumn id="7" xr3:uid="{00000000-0010-0000-0000-000007000000}" name="End" dataDxfId="0" totalsRowDxfId="8" dataCellStyle="TableMileage"/>
    <tableColumn id="12" xr3:uid="{00000000-0010-0000-0000-00000C000000}" name="Mileage" totalsRowFunction="sum" dataDxfId="7" totalsRowDxfId="6" dataCellStyle="TableAmounts">
      <calculatedColumnFormula>IF(COUNTA(tblExpenses[[#This Row],[Start]:[End]])=2,(tblExpenses[[#This Row],[End]]-tblExpenses[[#This Row],[Start]])*MileageRate,"")</calculatedColumnFormula>
    </tableColumn>
    <tableColumn id="9" xr3:uid="{00000000-0010-0000-0000-000009000000}" name="Other" totalsRowFunction="sum" dataDxfId="5" totalsRowDxfId="4" dataCellStyle="TableAmounts"/>
    <tableColumn id="11" xr3:uid="{00000000-0010-0000-0000-00000B000000}" name="Total" totalsRowFunction="sum" dataDxfId="3" totalsRowDxfId="2" dataCellStyle="TableAmounts">
      <calculatedColumnFormula>IF(COUNTA(tblExpenses[[#This Row],[Date]:[End]])=0,"",SUM(tblExpenses[[#This Row],[Hotel]:[Transport]],tblExpenses[[#This Row],[Mileage]:[Other]]))</calculatedColumnFormula>
    </tableColumn>
  </tableColumns>
  <tableStyleInfo name="Expenses report" showFirstColumn="0" showLastColumn="0" showRowStripes="1" showColumnStripes="0"/>
  <extLst>
    <ext xmlns:x14="http://schemas.microsoft.com/office/spreadsheetml/2009/9/main" uri="{504A1905-F514-4f6f-8877-14C23A59335A}">
      <x14:table altTextSummary="Enter Hotel, Meals and Transport expenses as well as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7" customWidth="1"/>
    <col min="5" max="6" width="12.75" style="27" customWidth="1"/>
    <col min="7" max="8" width="15.5" style="7" customWidth="1"/>
    <col min="9" max="9" width="11.5" style="7" customWidth="1"/>
    <col min="10" max="10" width="17.375" style="27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0" t="s">
        <v>0</v>
      </c>
      <c r="B1" s="30"/>
      <c r="C1" s="35" t="s">
        <v>11</v>
      </c>
      <c r="D1" s="35"/>
      <c r="E1" s="35"/>
      <c r="F1" s="35"/>
      <c r="G1" s="35"/>
      <c r="H1" s="35"/>
      <c r="I1" s="35"/>
      <c r="J1" s="35"/>
      <c r="K1" s="35"/>
      <c r="L1" s="6"/>
    </row>
    <row r="2" spans="1:12" ht="29.1" customHeight="1" thickTop="1" thickBot="1" x14ac:dyDescent="0.35">
      <c r="A2" s="30"/>
      <c r="B2" s="30"/>
      <c r="C2" s="33" t="s">
        <v>12</v>
      </c>
      <c r="D2" s="33"/>
      <c r="E2" s="33"/>
      <c r="F2" s="33"/>
      <c r="G2" s="33"/>
      <c r="H2" s="31" t="s">
        <v>31</v>
      </c>
      <c r="I2" s="31"/>
      <c r="J2" s="32"/>
      <c r="K2" s="4">
        <f>SUM(tblExpenses[Total])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4" t="s">
        <v>24</v>
      </c>
      <c r="E3" s="34"/>
      <c r="F3" s="34"/>
      <c r="G3" s="10" t="s">
        <v>27</v>
      </c>
      <c r="H3" s="38">
        <v>0.5</v>
      </c>
      <c r="I3" s="38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6" t="s">
        <v>5</v>
      </c>
      <c r="E4" s="36"/>
      <c r="F4" s="36"/>
      <c r="G4" s="10" t="s">
        <v>28</v>
      </c>
      <c r="H4" s="39">
        <v>30</v>
      </c>
      <c r="I4" s="40"/>
      <c r="J4" s="1">
        <f>SUM(tblExpenses[Hotel])</f>
        <v>445</v>
      </c>
      <c r="K4" s="5">
        <f>SUM(tblExpenses[Transport],tblExpenses[Mileage])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6" t="s">
        <v>5</v>
      </c>
      <c r="E5" s="36"/>
      <c r="F5" s="36"/>
      <c r="G5" s="10" t="s">
        <v>29</v>
      </c>
      <c r="H5" s="41">
        <v>200</v>
      </c>
      <c r="I5" s="41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7" t="s">
        <v>6</v>
      </c>
      <c r="E6" s="37"/>
      <c r="F6" s="37"/>
      <c r="G6" s="16"/>
      <c r="H6" s="17"/>
      <c r="I6" s="19"/>
      <c r="J6" s="2">
        <f>SUM(tblExpenses[Meals])</f>
        <v>75</v>
      </c>
      <c r="K6" s="3">
        <f>SUM(tblExpenses[Other])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9" t="s">
        <v>5</v>
      </c>
      <c r="B9" s="26" t="s">
        <v>10</v>
      </c>
      <c r="C9" s="26" t="s">
        <v>18</v>
      </c>
      <c r="D9" s="28"/>
      <c r="E9" s="28"/>
      <c r="F9" s="28">
        <v>428</v>
      </c>
      <c r="G9" s="42">
        <v>11378.5</v>
      </c>
      <c r="H9" s="42">
        <v>11456.2</v>
      </c>
      <c r="I9" s="28">
        <f>IF(COUNTA(tblExpenses[[#This Row],[Start]:[End]])=2,(tblExpenses[[#This Row],[End]]-tblExpenses[[#This Row],[Start]])*MileageRate,"")</f>
        <v>38.850000000000364</v>
      </c>
      <c r="J9" s="28"/>
      <c r="K9" s="28">
        <f>IF(COUNTA(tblExpenses[[#This Row],[Date]:[End]])=0,"",SUM(tblExpenses[[#This Row],[Hotel]:[Transport]],tblExpenses[[#This Row],[Mileage]:[Other]]))</f>
        <v>466.85000000000036</v>
      </c>
    </row>
    <row r="10" spans="1:12" s="25" customFormat="1" ht="33.950000000000003" customHeight="1" x14ac:dyDescent="0.3">
      <c r="A10" s="29" t="s">
        <v>5</v>
      </c>
      <c r="B10" s="26" t="s">
        <v>10</v>
      </c>
      <c r="C10" s="26" t="s">
        <v>19</v>
      </c>
      <c r="D10" s="28">
        <v>445</v>
      </c>
      <c r="E10" s="28"/>
      <c r="F10" s="28">
        <v>225</v>
      </c>
      <c r="G10" s="42"/>
      <c r="H10" s="42"/>
      <c r="I10" s="28" t="str">
        <f>IF(COUNTA(tblExpenses[[#This Row],[Start]:[End]])=2,(tblExpenses[[#This Row],[End]]-tblExpenses[[#This Row],[Start]])*MileageRate,"")</f>
        <v/>
      </c>
      <c r="J10" s="28"/>
      <c r="K10" s="28">
        <f>IF(COUNTA(tblExpenses[[#This Row],[Date]:[End]])=0,"",SUM(tblExpenses[[#This Row],[Hotel]:[Transport]],tblExpenses[[#This Row],[Mileage]:[Other]]))</f>
        <v>670</v>
      </c>
    </row>
    <row r="11" spans="1:12" s="25" customFormat="1" ht="33.950000000000003" customHeight="1" x14ac:dyDescent="0.3">
      <c r="A11" s="29" t="s">
        <v>5</v>
      </c>
      <c r="B11" s="26" t="s">
        <v>10</v>
      </c>
      <c r="C11" s="26" t="s">
        <v>20</v>
      </c>
      <c r="D11" s="28"/>
      <c r="E11" s="28"/>
      <c r="F11" s="28"/>
      <c r="G11" s="42"/>
      <c r="H11" s="42"/>
      <c r="I11" s="28" t="str">
        <f>IF(COUNTA(tblExpenses[[#This Row],[Start]:[End]])=2,(tblExpenses[[#This Row],[End]]-tblExpenses[[#This Row],[Start]])*MileageRate,"")</f>
        <v/>
      </c>
      <c r="J11" s="28">
        <v>25</v>
      </c>
      <c r="K11" s="28">
        <f>IF(COUNTA(tblExpenses[[#This Row],[Date]:[End]])=0,"",SUM(tblExpenses[[#This Row],[Hotel]:[Transport]],tblExpenses[[#This Row],[Mileage]:[Other]]))</f>
        <v>25</v>
      </c>
    </row>
    <row r="12" spans="1:12" ht="33.950000000000003" customHeight="1" x14ac:dyDescent="0.3">
      <c r="A12" s="29" t="s">
        <v>5</v>
      </c>
      <c r="B12" s="26" t="s">
        <v>10</v>
      </c>
      <c r="C12" s="26" t="s">
        <v>21</v>
      </c>
      <c r="D12" s="28"/>
      <c r="E12" s="28">
        <v>30</v>
      </c>
      <c r="F12" s="28"/>
      <c r="G12" s="42"/>
      <c r="H12" s="42"/>
      <c r="I12" s="28" t="str">
        <f>IF(COUNTA(tblExpenses[[#This Row],[Start]:[End]])=2,(tblExpenses[[#This Row],[End]]-tblExpenses[[#This Row],[Start]])*MileageRate,"")</f>
        <v/>
      </c>
      <c r="J12" s="28"/>
      <c r="K12" s="28">
        <f>IF(COUNTA(tblExpenses[[#This Row],[Date]:[End]])=0,"",SUM(tblExpenses[[#This Row],[Hotel]:[Transport]],tblExpenses[[#This Row],[Mileage]:[Other]]))</f>
        <v>30</v>
      </c>
    </row>
    <row r="13" spans="1:12" ht="33.950000000000003" customHeight="1" x14ac:dyDescent="0.3">
      <c r="A13" s="29" t="s">
        <v>5</v>
      </c>
      <c r="B13" s="26" t="s">
        <v>10</v>
      </c>
      <c r="C13" s="26" t="s">
        <v>22</v>
      </c>
      <c r="D13" s="28"/>
      <c r="E13" s="28">
        <v>30</v>
      </c>
      <c r="F13" s="28">
        <v>15</v>
      </c>
      <c r="G13" s="42"/>
      <c r="H13" s="42"/>
      <c r="I13" s="28" t="str">
        <f>IF(COUNTA(tblExpenses[[#This Row],[Start]:[End]])=2,(tblExpenses[[#This Row],[End]]-tblExpenses[[#This Row],[Start]])*MileageRate,"")</f>
        <v/>
      </c>
      <c r="J13" s="28"/>
      <c r="K13" s="28">
        <f>IF(COUNTA(tblExpenses[[#This Row],[Date]:[End]])=0,"",SUM(tblExpenses[[#This Row],[Hotel]:[Transport]],tblExpenses[[#This Row],[Mileage]:[Other]]))</f>
        <v>45</v>
      </c>
    </row>
    <row r="14" spans="1:12" ht="33.950000000000003" customHeight="1" x14ac:dyDescent="0.3">
      <c r="A14" s="29" t="s">
        <v>5</v>
      </c>
      <c r="B14" s="26" t="s">
        <v>10</v>
      </c>
      <c r="C14" s="26" t="s">
        <v>21</v>
      </c>
      <c r="D14" s="28"/>
      <c r="E14" s="28">
        <v>15</v>
      </c>
      <c r="F14" s="28"/>
      <c r="G14" s="42"/>
      <c r="H14" s="42"/>
      <c r="I14" s="28" t="str">
        <f>IF(COUNTA(tblExpenses[[#This Row],[Start]:[End]])=2,(tblExpenses[[#This Row],[End]]-tblExpenses[[#This Row],[Start]])*MileageRate,"")</f>
        <v/>
      </c>
      <c r="J14" s="28"/>
      <c r="K14" s="28">
        <f>IF(COUNTA(tblExpenses[[#This Row],[Date]:[End]])=0,"",SUM(tblExpenses[[#This Row],[Hotel]:[Transport]],tblExpenses[[#This Row],[Mileage]:[Other]]))</f>
        <v>15</v>
      </c>
    </row>
    <row r="15" spans="1:12" ht="33.950000000000003" customHeight="1" x14ac:dyDescent="0.3">
      <c r="A15" s="29" t="s">
        <v>5</v>
      </c>
      <c r="B15" s="26" t="s">
        <v>10</v>
      </c>
      <c r="C15" s="26" t="s">
        <v>23</v>
      </c>
      <c r="D15" s="28"/>
      <c r="E15" s="28"/>
      <c r="F15" s="28"/>
      <c r="G15" s="42">
        <v>11456.2</v>
      </c>
      <c r="H15" s="42">
        <v>11533.900000000001</v>
      </c>
      <c r="I15" s="28">
        <f>IF(COUNTA(tblExpenses[[#This Row],[Start]:[End]])=2,(tblExpenses[[#This Row],[End]]-tblExpenses[[#This Row],[Start]])*MileageRate,"")</f>
        <v>38.850000000000364</v>
      </c>
      <c r="J15" s="28"/>
      <c r="K15" s="28">
        <f>IF(COUNTA(tblExpenses[[#This Row],[Date]:[End]])=0,"",SUM(tblExpenses[[#This Row],[Hotel]:[Transport]],tblExpenses[[#This Row],[Mileage]:[Other]]))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26" priority="4">
      <formula>D9&lt;0</formula>
    </cfRule>
  </conditionalFormatting>
  <conditionalFormatting sqref="G9:I15">
    <cfRule type="expression" dxfId="25" priority="19">
      <formula>($H9&lt;&gt;"")*($G9&lt;&gt;"")*($H9&lt;$G9)</formula>
    </cfRule>
  </conditionalFormatting>
  <conditionalFormatting sqref="A9:A15">
    <cfRule type="expression" dxfId="24" priority="76">
      <formula>(($A9&lt;$D$4)+($A9&gt;$D$5))*($A9&lt;&gt;"")</formula>
    </cfRule>
  </conditionalFormatting>
  <conditionalFormatting sqref="D4:D5">
    <cfRule type="notContainsBlanks" dxfId="23" priority="1">
      <formula>LEN(TRIM(D4))&gt;0</formula>
    </cfRule>
  </conditionalFormatting>
  <conditionalFormatting sqref="E9:E15">
    <cfRule type="expression" dxfId="22" priority="145">
      <formula>SUMIF($A$9:$A$15,$A9,$E$9:$E$15)&gt;$H$4</formula>
    </cfRule>
  </conditionalFormatting>
  <dataValidations count="46">
    <dataValidation allowBlank="1" showInputMessage="1" showErrorMessage="1" prompt="Create an Expense Report in this worksheet. Title is in this cell. Enter Company Name and Address in cells to right and details in Expenses table" sqref="A1:B2" xr:uid="{00000000-0002-0000-0000-000000000000}"/>
    <dataValidation allowBlank="1" showInputMessage="1" showErrorMessage="1" prompt="Enter Company Name in this cell" sqref="C1:K1" xr:uid="{00000000-0002-0000-0000-000001000000}"/>
    <dataValidation allowBlank="1" showInputMessage="1" showErrorMessage="1" prompt="Enter company Address in this cell and other details in cells A3 to D6, and cells G3 to H5. Expense Report Total is automatically calculated in cell K2" sqref="C2:G2" xr:uid="{00000000-0002-0000-0000-000002000000}"/>
    <dataValidation allowBlank="1" showInputMessage="1" showErrorMessage="1" prompt="Enter Name in cell to the right" sqref="A3" xr:uid="{00000000-0002-0000-0000-000003000000}"/>
    <dataValidation allowBlank="1" showInputMessage="1" showErrorMessage="1" prompt="Enter name in this cell" sqref="B3" xr:uid="{00000000-0002-0000-0000-000004000000}"/>
    <dataValidation allowBlank="1" showInputMessage="1" showErrorMessage="1" prompt="Enter department in the cell to the right" sqref="A4" xr:uid="{00000000-0002-0000-0000-000005000000}"/>
    <dataValidation allowBlank="1" showInputMessage="1" showErrorMessage="1" prompt="Enter department in this cell" sqref="B4" xr:uid="{00000000-0002-0000-0000-000006000000}"/>
    <dataValidation allowBlank="1" showInputMessage="1" showErrorMessage="1" prompt="Enter position in the cell to the right" sqref="A5" xr:uid="{00000000-0002-0000-0000-000007000000}"/>
    <dataValidation allowBlank="1" showInputMessage="1" showErrorMessage="1" prompt="Enter position in this cell" sqref="B5" xr:uid="{00000000-0002-0000-0000-000008000000}"/>
    <dataValidation allowBlank="1" showInputMessage="1" showErrorMessage="1" prompt="Enter manager Name in the cell to the right" sqref="A6" xr:uid="{00000000-0002-0000-0000-000009000000}"/>
    <dataValidation allowBlank="1" showInputMessage="1" showErrorMessage="1" prompt="Enter manager Name in this cell" sqref="B6" xr:uid="{00000000-0002-0000-0000-00000A000000}"/>
    <dataValidation allowBlank="1" showInputMessage="1" showErrorMessage="1" prompt="Enter expense Purpose in cell to the right" sqref="C3" xr:uid="{00000000-0002-0000-0000-00000B000000}"/>
    <dataValidation allowBlank="1" showInputMessage="1" showErrorMessage="1" prompt="Enter expense Purpose in this cell" sqref="D3:F3" xr:uid="{00000000-0002-0000-0000-00000C000000}"/>
    <dataValidation allowBlank="1" showInputMessage="1" showErrorMessage="1" prompt="Enter Start Date in cell to the right" sqref="C4" xr:uid="{00000000-0002-0000-0000-00000D000000}"/>
    <dataValidation allowBlank="1" showInputMessage="1" showErrorMessage="1" prompt="Enter Start Date in this cell" sqref="D4:F4" xr:uid="{00000000-0002-0000-0000-00000E000000}"/>
    <dataValidation allowBlank="1" showInputMessage="1" showErrorMessage="1" prompt="Enter End Date in cell to the right" sqref="C5" xr:uid="{00000000-0002-0000-0000-00000F000000}"/>
    <dataValidation allowBlank="1" showInputMessage="1" showErrorMessage="1" prompt="Enter End Date in this cell" sqref="D5:F5" xr:uid="{00000000-0002-0000-0000-000010000000}"/>
    <dataValidation allowBlank="1" showInputMessage="1" showErrorMessage="1" prompt="Enter Approved By name in cell to the right" sqref="C6" xr:uid="{00000000-0002-0000-0000-000011000000}"/>
    <dataValidation allowBlank="1" showInputMessage="1" showErrorMessage="1" prompt="Enter Approved By name in this cell" sqref="D6:F6" xr:uid="{00000000-0002-0000-0000-000012000000}"/>
    <dataValidation allowBlank="1" showInputMessage="1" showErrorMessage="1" prompt="Enter mileage rate in the cell to the right" sqref="G3" xr:uid="{00000000-0002-0000-0000-000013000000}"/>
    <dataValidation allowBlank="1" showInputMessage="1" showErrorMessage="1" prompt="Enter mileage rate in this cell" sqref="H3:I3" xr:uid="{00000000-0002-0000-0000-000014000000}"/>
    <dataValidation allowBlank="1" showInputMessage="1" showErrorMessage="1" prompt="Enter meal rate in the cell to the right" sqref="G4" xr:uid="{00000000-0002-0000-0000-000015000000}"/>
    <dataValidation allowBlank="1" showInputMessage="1" showErrorMessage="1" prompt="Enter meal rate in this cell" sqref="H4:I4" xr:uid="{00000000-0002-0000-0000-000016000000}"/>
    <dataValidation allowBlank="1" showInputMessage="1" showErrorMessage="1" prompt="Enter hotel rate in the cell to the right" sqref="G5" xr:uid="{00000000-0002-0000-0000-000017000000}"/>
    <dataValidation allowBlank="1" showInputMessage="1" showErrorMessage="1" prompt="Enter hotel rate in this cell" sqref="H5:I5" xr:uid="{00000000-0002-0000-0000-000018000000}"/>
    <dataValidation allowBlank="1" showInputMessage="1" showErrorMessage="1" prompt="Expense Report Total is automatically calculated in cell to the right" sqref="H2:J2" xr:uid="{00000000-0002-0000-0000-000019000000}"/>
    <dataValidation allowBlank="1" showInputMessage="1" showErrorMessage="1" prompt="Expense Report Total is automatically calculated in this cell and Total Hotel, Transport or Mileage, Meals and Other Expenses in cells J3 to K6" sqref="K2" xr:uid="{00000000-0002-0000-0000-00001A000000}"/>
    <dataValidation allowBlank="1" showInputMessage="1" showErrorMessage="1" prompt="Hotel expenses are automatically calculated in cell below" sqref="J3" xr:uid="{00000000-0002-0000-0000-00001B000000}"/>
    <dataValidation allowBlank="1" showInputMessage="1" showErrorMessage="1" prompt="Hotel expenses are automatically calculated in this cell" sqref="J4" xr:uid="{00000000-0002-0000-0000-00001C000000}"/>
    <dataValidation allowBlank="1" showInputMessage="1" showErrorMessage="1" prompt="Transport or Mileage are automatically calculated in cell below" sqref="K3" xr:uid="{00000000-0002-0000-0000-00001D000000}"/>
    <dataValidation allowBlank="1" showInputMessage="1" showErrorMessage="1" prompt="Transport or Mileage are automatically calculated in this cell" sqref="K4" xr:uid="{00000000-0002-0000-0000-00001E000000}"/>
    <dataValidation allowBlank="1" showInputMessage="1" showErrorMessage="1" prompt="Meal Expenses are automatically calculated in cell below" sqref="J5" xr:uid="{00000000-0002-0000-0000-00001F000000}"/>
    <dataValidation allowBlank="1" showInputMessage="1" showErrorMessage="1" prompt="Meal Expenses are automatically calculated in this cell" sqref="J6" xr:uid="{00000000-0002-0000-0000-000020000000}"/>
    <dataValidation allowBlank="1" showInputMessage="1" showErrorMessage="1" prompt="Other Expenses are automatically calculated in cell below" sqref="K5" xr:uid="{00000000-0002-0000-0000-000021000000}"/>
    <dataValidation allowBlank="1" showInputMessage="1" showErrorMessage="1" prompt="Other Expenses are automatically calculated in this cell. Enter details in table starting in cell A8" sqref="K6" xr:uid="{00000000-0002-0000-0000-000022000000}"/>
    <dataValidation allowBlank="1" showInputMessage="1" showErrorMessage="1" prompt="Enter Date in this column under this heading" sqref="A8" xr:uid="{00000000-0002-0000-0000-000023000000}"/>
    <dataValidation allowBlank="1" showInputMessage="1" showErrorMessage="1" prompt="Enter Account name in this column under this heading" sqref="B8" xr:uid="{00000000-0002-0000-0000-000024000000}"/>
    <dataValidation allowBlank="1" showInputMessage="1" showErrorMessage="1" prompt="Enter Description in this column under this heading" sqref="C8" xr:uid="{00000000-0002-0000-0000-000025000000}"/>
    <dataValidation allowBlank="1" showInputMessage="1" showErrorMessage="1" prompt="Enter Hotel expenses in this column under this heading" sqref="D8" xr:uid="{00000000-0002-0000-0000-000026000000}"/>
    <dataValidation allowBlank="1" showInputMessage="1" showErrorMessage="1" prompt="Enter Meal expenses in this column under this heading" sqref="E8" xr:uid="{00000000-0002-0000-0000-000027000000}"/>
    <dataValidation allowBlank="1" showInputMessage="1" showErrorMessage="1" prompt="Enter Transport expenses in this column under this heading" sqref="F8" xr:uid="{00000000-0002-0000-0000-000028000000}"/>
    <dataValidation allowBlank="1" showInputMessage="1" showErrorMessage="1" prompt="Enter Start miles in this column under this heading" sqref="G8" xr:uid="{00000000-0002-0000-0000-000029000000}"/>
    <dataValidation allowBlank="1" showInputMessage="1" showErrorMessage="1" prompt="Enter End miles in this column under this heading" sqref="H8" xr:uid="{00000000-0002-0000-0000-00002A000000}"/>
    <dataValidation allowBlank="1" showInputMessage="1" showErrorMessage="1" prompt="Mileage cost is automatically calculated in this column under this heading" sqref="I8" xr:uid="{00000000-0002-0000-0000-00002B000000}"/>
    <dataValidation allowBlank="1" showInputMessage="1" showErrorMessage="1" prompt="Enter Other expenses in this column under this heading" sqref="J8" xr:uid="{00000000-0002-0000-0000-00002C000000}"/>
    <dataValidation allowBlank="1" showInputMessage="1" showErrorMessage="1" prompt="Total expenses are automatically calculated in this column under this heading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Expenses report</vt:lpstr>
      <vt:lpstr>BeginDate</vt:lpstr>
      <vt:lpstr>EndDate</vt:lpstr>
      <vt:lpstr>MileageRate</vt:lpstr>
      <vt:lpstr>'Expenses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2019-05-21T11:19:27Z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