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/>
  </bookViews>
  <sheets>
    <sheet name="Затраты на ремонт ванной" sheetId="1" r:id="rId1"/>
  </sheets>
  <definedNames>
    <definedName name="_xlnm.Print_Area" localSheetId="0">'Затраты на ремонт ванной'!$A$1:$P$34</definedName>
  </definedName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1" i="1"/>
  <c r="G12" i="1"/>
  <c r="G14" i="1"/>
  <c r="G16" i="1"/>
  <c r="G17" i="1"/>
  <c r="G18" i="1"/>
  <c r="G20" i="1"/>
  <c r="G22" i="1"/>
  <c r="G23" i="1"/>
  <c r="G25" i="1"/>
  <c r="G27" i="1"/>
  <c r="G29" i="1"/>
  <c r="G31" i="1"/>
  <c r="G33" i="1"/>
  <c r="G35" i="1"/>
  <c r="G37" i="1"/>
  <c r="G38" i="1"/>
  <c r="G41" i="1" s="1"/>
  <c r="F6" i="1"/>
  <c r="F7" i="1"/>
  <c r="F8" i="1"/>
  <c r="F9" i="1"/>
  <c r="F11" i="1"/>
  <c r="F12" i="1"/>
  <c r="F14" i="1"/>
  <c r="F16" i="1"/>
  <c r="F17" i="1"/>
  <c r="F18" i="1"/>
  <c r="F20" i="1"/>
  <c r="F22" i="1"/>
  <c r="F23" i="1"/>
  <c r="F25" i="1"/>
  <c r="F27" i="1"/>
  <c r="F29" i="1"/>
  <c r="F31" i="1"/>
  <c r="F33" i="1"/>
  <c r="F35" i="1"/>
  <c r="F37" i="1"/>
  <c r="F38" i="1" l="1"/>
  <c r="F41" i="1" s="1"/>
  <c r="F40" i="1"/>
</calcChain>
</file>

<file path=xl/sharedStrings.xml><?xml version="1.0" encoding="utf-8"?>
<sst xmlns="http://schemas.openxmlformats.org/spreadsheetml/2006/main" count="95" uniqueCount="43">
  <si>
    <t>План расчета затрат на ремонт ванной комнаты</t>
  </si>
  <si>
    <t>Детали</t>
  </si>
  <si>
    <t>Количество</t>
  </si>
  <si>
    <t>Цена за 1 шт. (руб.)</t>
  </si>
  <si>
    <t>Общая стоимость (руб.)</t>
  </si>
  <si>
    <t>Ванная/душ</t>
  </si>
  <si>
    <t>Ожид. стоим.</t>
  </si>
  <si>
    <t>Действит. стоим.</t>
  </si>
  <si>
    <t>Ванна, чугун, 152,5 см, станд.</t>
  </si>
  <si>
    <t>Двери на петлях, станд.</t>
  </si>
  <si>
    <t>Душевой распылитель, станд.</t>
  </si>
  <si>
    <t>Облицовка для стен вокруг ванной, станд.</t>
  </si>
  <si>
    <t>Шкафчики</t>
  </si>
  <si>
    <t>Аптечка 60 см, делюкс</t>
  </si>
  <si>
    <t>Набор шкафов в комплекте с раковиной 75 см, станд.</t>
  </si>
  <si>
    <t>Поверхность столика</t>
  </si>
  <si>
    <t>Керамическая плитка, делюкс (кол-во в погон. м)</t>
  </si>
  <si>
    <t>Водопроводные краны</t>
  </si>
  <si>
    <t>Кран для ванной, станд.</t>
  </si>
  <si>
    <t>Кран для душа с одной ручкой, станд.</t>
  </si>
  <si>
    <t>Кран для раковины, станд.</t>
  </si>
  <si>
    <t>Напольное покрытие</t>
  </si>
  <si>
    <t>Керамическая плитка, станд. (кол-во в кв. м)</t>
  </si>
  <si>
    <t>Вешалки, крючки и пр.</t>
  </si>
  <si>
    <t>Вешалка для полотенца, станд.</t>
  </si>
  <si>
    <t>Держатель туалетной бумаги</t>
  </si>
  <si>
    <t>Освещение</t>
  </si>
  <si>
    <t>Лампы приглушенного света, станд.</t>
  </si>
  <si>
    <t>Раковины</t>
  </si>
  <si>
    <t>Раковина, станд.</t>
  </si>
  <si>
    <t>Туалет/биде</t>
  </si>
  <si>
    <t>Унитаз, станд.</t>
  </si>
  <si>
    <t>Вентиляция</t>
  </si>
  <si>
    <t>Вытяжной вентилятор/легкий, станд.</t>
  </si>
  <si>
    <t>Стены</t>
  </si>
  <si>
    <t>Обои на заказ, делюкс (кол-во в кв. м)</t>
  </si>
  <si>
    <t>Окна</t>
  </si>
  <si>
    <t>Оконный переплет, дерево, делюкс</t>
  </si>
  <si>
    <t>Прочее</t>
  </si>
  <si>
    <t>Итого</t>
  </si>
  <si>
    <t>Незапланированные расходы</t>
  </si>
  <si>
    <t>Добавить 30%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</si>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</sst>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[$р.-419];\-#,##0.00[$р.-419]"/>
  </numFmts>
  <fonts count="13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i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6"/>
      <name val="Century Gothic"/>
      <family val="2"/>
    </font>
    <font>
      <b/>
      <sz val="9"/>
      <color indexed="52"/>
      <name val="Century Gothic"/>
      <family val="2"/>
    </font>
    <font>
      <b/>
      <sz val="10"/>
      <color indexed="52"/>
      <name val="Century Gothic"/>
      <family val="2"/>
    </font>
    <font>
      <sz val="9"/>
      <color indexed="52"/>
      <name val="Century Gothic"/>
      <family val="2"/>
    </font>
    <font>
      <sz val="10"/>
      <color indexed="5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3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55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22"/>
      </bottom>
      <diagonal/>
    </border>
    <border>
      <left/>
      <right style="thin">
        <color indexed="63"/>
      </right>
      <top style="thin">
        <color indexed="63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22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55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9" fillId="6" borderId="4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center"/>
    </xf>
    <xf numFmtId="0" fontId="2" fillId="2" borderId="0" xfId="0" applyFont="1" applyFill="1" applyAlignment="1"/>
    <xf numFmtId="0" fontId="5" fillId="3" borderId="6" xfId="0" applyFont="1" applyFill="1" applyBorder="1" applyAlignment="1">
      <alignment wrapText="1"/>
    </xf>
    <xf numFmtId="0" fontId="2" fillId="3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7" borderId="8" xfId="1" applyNumberFormat="1" applyFont="1" applyFill="1" applyBorder="1" applyAlignment="1">
      <alignment horizontal="left" wrapText="1"/>
    </xf>
    <xf numFmtId="0" fontId="6" fillId="7" borderId="9" xfId="0" applyFont="1" applyFill="1" applyBorder="1" applyAlignment="1">
      <alignment horizontal="center"/>
    </xf>
    <xf numFmtId="0" fontId="6" fillId="7" borderId="9" xfId="1" applyNumberFormat="1" applyFont="1" applyFill="1" applyBorder="1" applyAlignment="1">
      <alignment horizontal="center"/>
    </xf>
    <xf numFmtId="0" fontId="6" fillId="8" borderId="9" xfId="1" applyNumberFormat="1" applyFont="1" applyFill="1" applyBorder="1" applyAlignment="1">
      <alignment horizontal="center"/>
    </xf>
    <xf numFmtId="0" fontId="6" fillId="8" borderId="10" xfId="1" applyNumberFormat="1" applyFont="1" applyFill="1" applyBorder="1" applyAlignment="1">
      <alignment horizontal="center"/>
    </xf>
    <xf numFmtId="0" fontId="6" fillId="7" borderId="11" xfId="1" applyNumberFormat="1" applyFont="1" applyFill="1" applyBorder="1" applyAlignment="1">
      <alignment horizontal="left" wrapText="1"/>
    </xf>
    <xf numFmtId="0" fontId="6" fillId="7" borderId="12" xfId="1" applyNumberFormat="1" applyFont="1" applyFill="1" applyBorder="1" applyAlignment="1">
      <alignment horizontal="center"/>
    </xf>
    <xf numFmtId="0" fontId="6" fillId="8" borderId="12" xfId="1" applyNumberFormat="1" applyFont="1" applyFill="1" applyBorder="1" applyAlignment="1">
      <alignment horizontal="center"/>
    </xf>
    <xf numFmtId="0" fontId="6" fillId="8" borderId="13" xfId="1" applyNumberFormat="1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4" xfId="1" applyNumberFormat="1" applyFont="1" applyFill="1" applyBorder="1" applyAlignment="1">
      <alignment horizontal="center"/>
    </xf>
    <xf numFmtId="0" fontId="6" fillId="8" borderId="14" xfId="1" applyNumberFormat="1" applyFont="1" applyFill="1" applyBorder="1" applyAlignment="1">
      <alignment horizontal="center"/>
    </xf>
    <xf numFmtId="0" fontId="6" fillId="8" borderId="15" xfId="1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wrapText="1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7" borderId="19" xfId="1" applyNumberFormat="1" applyFont="1" applyFill="1" applyBorder="1" applyAlignment="1">
      <alignment horizontal="center"/>
    </xf>
    <xf numFmtId="0" fontId="6" fillId="8" borderId="19" xfId="1" applyNumberFormat="1" applyFont="1" applyFill="1" applyBorder="1" applyAlignment="1">
      <alignment horizontal="center"/>
    </xf>
    <xf numFmtId="0" fontId="6" fillId="8" borderId="20" xfId="1" applyNumberFormat="1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 wrapText="1"/>
    </xf>
    <xf numFmtId="0" fontId="11" fillId="6" borderId="22" xfId="0" applyFont="1" applyFill="1" applyBorder="1" applyAlignment="1">
      <alignment horizontal="center"/>
    </xf>
    <xf numFmtId="0" fontId="11" fillId="6" borderId="22" xfId="0" applyNumberFormat="1" applyFont="1" applyFill="1" applyBorder="1" applyAlignment="1">
      <alignment horizontal="center"/>
    </xf>
    <xf numFmtId="0" fontId="11" fillId="6" borderId="23" xfId="1" applyNumberFormat="1" applyFont="1" applyFill="1" applyBorder="1" applyAlignment="1">
      <alignment horizontal="center"/>
    </xf>
    <xf numFmtId="0" fontId="11" fillId="6" borderId="24" xfId="1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wrapText="1"/>
    </xf>
    <xf numFmtId="0" fontId="6" fillId="5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wrapText="1"/>
    </xf>
    <xf numFmtId="0" fontId="6" fillId="7" borderId="20" xfId="1" applyNumberFormat="1" applyFont="1" applyFill="1" applyBorder="1" applyAlignment="1">
      <alignment horizontal="center"/>
    </xf>
    <xf numFmtId="0" fontId="10" fillId="6" borderId="28" xfId="0" applyFont="1" applyFill="1" applyBorder="1" applyAlignment="1">
      <alignment wrapText="1"/>
    </xf>
    <xf numFmtId="0" fontId="12" fillId="6" borderId="29" xfId="0" applyFont="1" applyFill="1" applyBorder="1" applyAlignment="1">
      <alignment horizontal="center"/>
    </xf>
    <xf numFmtId="44" fontId="12" fillId="6" borderId="29" xfId="1" applyFont="1" applyFill="1" applyBorder="1" applyAlignment="1">
      <alignment horizontal="center"/>
    </xf>
    <xf numFmtId="44" fontId="2" fillId="2" borderId="0" xfId="1" applyFont="1" applyFill="1" applyAlignment="1">
      <alignment horizontal="center"/>
    </xf>
    <xf numFmtId="164" fontId="12" fillId="6" borderId="29" xfId="1" applyNumberFormat="1" applyFont="1" applyFill="1" applyBorder="1" applyAlignment="1">
      <alignment horizontal="center"/>
    </xf>
    <xf numFmtId="164" fontId="12" fillId="6" borderId="34" xfId="1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8" fillId="2" borderId="0" xfId="0" applyFont="1" applyFill="1" applyAlignment="1"/>
    <xf numFmtId="0" fontId="9" fillId="6" borderId="30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B2:G43"/>
  <sheetViews>
    <sheetView tabSelected="1" workbookViewId="0">
      <selection activeCell="B2" sqref="B2:G2"/>
    </sheetView>
  </sheetViews>
  <sheetFormatPr defaultRowHeight="13.5" x14ac:dyDescent="0.25"/>
  <cols>
    <col min="1" max="1" width="1.5703125" style="1" customWidth="1"/>
    <col min="2" max="2" width="30.7109375" style="1" customWidth="1"/>
    <col min="3" max="3" width="10.28515625" style="2" customWidth="1"/>
    <col min="4" max="4" width="11.140625" style="2" customWidth="1"/>
    <col min="5" max="5" width="10.140625" style="2" customWidth="1"/>
    <col min="6" max="6" width="11.5703125" style="2" customWidth="1"/>
    <col min="7" max="7" width="13.5703125" style="2" customWidth="1"/>
    <col min="8" max="8" width="2.85546875" style="1" customWidth="1"/>
    <col min="9" max="16384" width="9.140625" style="1"/>
  </cols>
  <sheetData>
    <row r="2" spans="2:7" ht="20.25" x14ac:dyDescent="0.3">
      <c r="B2" s="53" t="s">
        <v>0</v>
      </c>
      <c r="C2" s="54"/>
      <c r="D2" s="54"/>
      <c r="E2" s="54"/>
      <c r="F2" s="54"/>
      <c r="G2" s="54"/>
    </row>
    <row r="3" spans="2:7" ht="6.75" customHeight="1" x14ac:dyDescent="0.3">
      <c r="B3" s="10"/>
    </row>
    <row r="4" spans="2:7" x14ac:dyDescent="0.25">
      <c r="B4" s="11" t="s">
        <v>1</v>
      </c>
      <c r="C4" s="12" t="s">
        <v>2</v>
      </c>
      <c r="D4" s="55" t="s">
        <v>3</v>
      </c>
      <c r="E4" s="56"/>
      <c r="F4" s="57" t="s">
        <v>4</v>
      </c>
      <c r="G4" s="58"/>
    </row>
    <row r="5" spans="2:7" s="13" customFormat="1" ht="15.75" customHeight="1" x14ac:dyDescent="0.3">
      <c r="B5" s="14" t="s">
        <v>5</v>
      </c>
      <c r="C5" s="15"/>
      <c r="D5" s="16" t="s">
        <v>6</v>
      </c>
      <c r="E5" s="16" t="s">
        <v>7</v>
      </c>
      <c r="F5" s="5" t="s">
        <v>6</v>
      </c>
      <c r="G5" s="17" t="s">
        <v>7</v>
      </c>
    </row>
    <row r="6" spans="2:7" s="13" customFormat="1" ht="14.25" x14ac:dyDescent="0.3">
      <c r="B6" s="18" t="s">
        <v>8</v>
      </c>
      <c r="C6" s="19">
        <v>1</v>
      </c>
      <c r="D6" s="20">
        <v>7500</v>
      </c>
      <c r="E6" s="20"/>
      <c r="F6" s="21">
        <f>C6*D6</f>
        <v>7500</v>
      </c>
      <c r="G6" s="22">
        <f>C6*E6</f>
        <v>0</v>
      </c>
    </row>
    <row r="7" spans="2:7" s="13" customFormat="1" ht="14.25" x14ac:dyDescent="0.3">
      <c r="B7" s="23" t="s">
        <v>9</v>
      </c>
      <c r="C7" s="20">
        <v>1</v>
      </c>
      <c r="D7" s="24">
        <v>6000</v>
      </c>
      <c r="E7" s="24"/>
      <c r="F7" s="25">
        <f>C7*D7</f>
        <v>6000</v>
      </c>
      <c r="G7" s="26">
        <f>C7*E7</f>
        <v>0</v>
      </c>
    </row>
    <row r="8" spans="2:7" s="13" customFormat="1" ht="14.25" x14ac:dyDescent="0.3">
      <c r="B8" s="23" t="s">
        <v>10</v>
      </c>
      <c r="C8" s="20">
        <v>1</v>
      </c>
      <c r="D8" s="24">
        <v>1500</v>
      </c>
      <c r="E8" s="24"/>
      <c r="F8" s="25">
        <f>C8*D8</f>
        <v>1500</v>
      </c>
      <c r="G8" s="26">
        <f>C8*E8</f>
        <v>0</v>
      </c>
    </row>
    <row r="9" spans="2:7" s="13" customFormat="1" ht="28.5" x14ac:dyDescent="0.3">
      <c r="B9" s="23" t="s">
        <v>11</v>
      </c>
      <c r="C9" s="27">
        <v>1</v>
      </c>
      <c r="D9" s="28">
        <v>6000</v>
      </c>
      <c r="E9" s="28"/>
      <c r="F9" s="29">
        <f>C9*D9</f>
        <v>6000</v>
      </c>
      <c r="G9" s="30">
        <f>C9*E9</f>
        <v>0</v>
      </c>
    </row>
    <row r="10" spans="2:7" s="13" customFormat="1" ht="15.75" customHeight="1" x14ac:dyDescent="0.3">
      <c r="B10" s="31" t="s">
        <v>12</v>
      </c>
      <c r="C10" s="6"/>
      <c r="D10" s="7" t="s">
        <v>6</v>
      </c>
      <c r="E10" s="7" t="s">
        <v>7</v>
      </c>
      <c r="F10" s="8" t="s">
        <v>6</v>
      </c>
      <c r="G10" s="32" t="s">
        <v>7</v>
      </c>
    </row>
    <row r="11" spans="2:7" s="13" customFormat="1" ht="14.25" x14ac:dyDescent="0.3">
      <c r="B11" s="18" t="s">
        <v>13</v>
      </c>
      <c r="C11" s="20">
        <v>1</v>
      </c>
      <c r="D11" s="20">
        <v>6000</v>
      </c>
      <c r="E11" s="20"/>
      <c r="F11" s="21">
        <f>C11*D11</f>
        <v>6000</v>
      </c>
      <c r="G11" s="22">
        <f>C11*E11</f>
        <v>0</v>
      </c>
    </row>
    <row r="12" spans="2:7" s="13" customFormat="1" ht="28.5" x14ac:dyDescent="0.3">
      <c r="B12" s="23" t="s">
        <v>14</v>
      </c>
      <c r="C12" s="20">
        <v>2</v>
      </c>
      <c r="D12" s="28">
        <v>3000</v>
      </c>
      <c r="E12" s="28"/>
      <c r="F12" s="29">
        <f>C12*D12</f>
        <v>6000</v>
      </c>
      <c r="G12" s="30">
        <f>C12*E12</f>
        <v>0</v>
      </c>
    </row>
    <row r="13" spans="2:7" s="13" customFormat="1" ht="15.75" customHeight="1" x14ac:dyDescent="0.3">
      <c r="B13" s="31" t="s">
        <v>15</v>
      </c>
      <c r="C13" s="6"/>
      <c r="D13" s="7" t="s">
        <v>6</v>
      </c>
      <c r="E13" s="7" t="s">
        <v>7</v>
      </c>
      <c r="F13" s="33" t="s">
        <v>6</v>
      </c>
      <c r="G13" s="34" t="s">
        <v>7</v>
      </c>
    </row>
    <row r="14" spans="2:7" s="13" customFormat="1" ht="28.5" x14ac:dyDescent="0.3">
      <c r="B14" s="18" t="s">
        <v>16</v>
      </c>
      <c r="C14" s="19">
        <v>15</v>
      </c>
      <c r="D14" s="35">
        <v>675</v>
      </c>
      <c r="E14" s="35"/>
      <c r="F14" s="36">
        <f>C14*D14</f>
        <v>10125</v>
      </c>
      <c r="G14" s="37">
        <f>C14*E14</f>
        <v>0</v>
      </c>
    </row>
    <row r="15" spans="2:7" s="13" customFormat="1" ht="15.75" customHeight="1" x14ac:dyDescent="0.3">
      <c r="B15" s="31" t="s">
        <v>17</v>
      </c>
      <c r="C15" s="6"/>
      <c r="D15" s="7" t="s">
        <v>6</v>
      </c>
      <c r="E15" s="7" t="s">
        <v>7</v>
      </c>
      <c r="F15" s="8" t="s">
        <v>6</v>
      </c>
      <c r="G15" s="32" t="s">
        <v>7</v>
      </c>
    </row>
    <row r="16" spans="2:7" s="13" customFormat="1" ht="14.25" x14ac:dyDescent="0.3">
      <c r="B16" s="18" t="s">
        <v>18</v>
      </c>
      <c r="C16" s="19">
        <v>1</v>
      </c>
      <c r="D16" s="20">
        <v>2700</v>
      </c>
      <c r="E16" s="20"/>
      <c r="F16" s="21">
        <f>C16*D16</f>
        <v>2700</v>
      </c>
      <c r="G16" s="22">
        <f>C16*E16</f>
        <v>0</v>
      </c>
    </row>
    <row r="17" spans="2:7" s="13" customFormat="1" ht="28.5" x14ac:dyDescent="0.3">
      <c r="B17" s="18" t="s">
        <v>19</v>
      </c>
      <c r="C17" s="19">
        <v>1</v>
      </c>
      <c r="D17" s="24">
        <v>3450</v>
      </c>
      <c r="E17" s="24"/>
      <c r="F17" s="25">
        <f>C17*D17</f>
        <v>3450</v>
      </c>
      <c r="G17" s="26">
        <f>C17*E17</f>
        <v>0</v>
      </c>
    </row>
    <row r="18" spans="2:7" s="13" customFormat="1" ht="14.25" x14ac:dyDescent="0.3">
      <c r="B18" s="18" t="s">
        <v>20</v>
      </c>
      <c r="C18" s="19">
        <v>1</v>
      </c>
      <c r="D18" s="28">
        <v>2850</v>
      </c>
      <c r="E18" s="28"/>
      <c r="F18" s="29">
        <f>C18*D18</f>
        <v>2850</v>
      </c>
      <c r="G18" s="30">
        <f>C18*E18</f>
        <v>0</v>
      </c>
    </row>
    <row r="19" spans="2:7" s="13" customFormat="1" ht="15.75" customHeight="1" x14ac:dyDescent="0.3">
      <c r="B19" s="31" t="s">
        <v>21</v>
      </c>
      <c r="C19" s="6"/>
      <c r="D19" s="7" t="s">
        <v>6</v>
      </c>
      <c r="E19" s="7" t="s">
        <v>7</v>
      </c>
      <c r="F19" s="8" t="s">
        <v>6</v>
      </c>
      <c r="G19" s="32" t="s">
        <v>7</v>
      </c>
    </row>
    <row r="20" spans="2:7" s="13" customFormat="1" ht="28.5" x14ac:dyDescent="0.3">
      <c r="B20" s="18" t="s">
        <v>22</v>
      </c>
      <c r="C20" s="19">
        <v>38</v>
      </c>
      <c r="D20" s="35">
        <v>360</v>
      </c>
      <c r="E20" s="35"/>
      <c r="F20" s="36">
        <f>C20*D20</f>
        <v>13680</v>
      </c>
      <c r="G20" s="37">
        <f>C20*E20</f>
        <v>0</v>
      </c>
    </row>
    <row r="21" spans="2:7" s="13" customFormat="1" ht="15.75" customHeight="1" x14ac:dyDescent="0.3">
      <c r="B21" s="31" t="s">
        <v>23</v>
      </c>
      <c r="C21" s="6"/>
      <c r="D21" s="7" t="s">
        <v>6</v>
      </c>
      <c r="E21" s="7" t="s">
        <v>7</v>
      </c>
      <c r="F21" s="8" t="s">
        <v>6</v>
      </c>
      <c r="G21" s="32" t="s">
        <v>7</v>
      </c>
    </row>
    <row r="22" spans="2:7" s="13" customFormat="1" ht="14.25" x14ac:dyDescent="0.3">
      <c r="B22" s="18" t="s">
        <v>24</v>
      </c>
      <c r="C22" s="19">
        <v>2</v>
      </c>
      <c r="D22" s="20">
        <v>450</v>
      </c>
      <c r="E22" s="20"/>
      <c r="F22" s="21">
        <f>C22*D22</f>
        <v>900</v>
      </c>
      <c r="G22" s="22">
        <f>C22*E22</f>
        <v>0</v>
      </c>
    </row>
    <row r="23" spans="2:7" s="13" customFormat="1" ht="14.25" x14ac:dyDescent="0.3">
      <c r="B23" s="18" t="s">
        <v>25</v>
      </c>
      <c r="C23" s="19">
        <v>1</v>
      </c>
      <c r="D23" s="28">
        <v>300</v>
      </c>
      <c r="E23" s="28"/>
      <c r="F23" s="29">
        <f>C23*D23</f>
        <v>300</v>
      </c>
      <c r="G23" s="30">
        <f>C23*E23</f>
        <v>0</v>
      </c>
    </row>
    <row r="24" spans="2:7" s="13" customFormat="1" ht="15.75" customHeight="1" x14ac:dyDescent="0.3">
      <c r="B24" s="31" t="s">
        <v>26</v>
      </c>
      <c r="C24" s="6"/>
      <c r="D24" s="7" t="s">
        <v>6</v>
      </c>
      <c r="E24" s="7" t="s">
        <v>7</v>
      </c>
      <c r="F24" s="8" t="s">
        <v>6</v>
      </c>
      <c r="G24" s="32" t="s">
        <v>7</v>
      </c>
    </row>
    <row r="25" spans="2:7" s="13" customFormat="1" ht="28.5" x14ac:dyDescent="0.3">
      <c r="B25" s="18" t="s">
        <v>27</v>
      </c>
      <c r="C25" s="19">
        <v>4</v>
      </c>
      <c r="D25" s="35">
        <v>750</v>
      </c>
      <c r="E25" s="35"/>
      <c r="F25" s="36">
        <f>C25*D25</f>
        <v>3000</v>
      </c>
      <c r="G25" s="37">
        <f>C25*E25</f>
        <v>0</v>
      </c>
    </row>
    <row r="26" spans="2:7" s="13" customFormat="1" ht="15.75" customHeight="1" x14ac:dyDescent="0.3">
      <c r="B26" s="31" t="s">
        <v>28</v>
      </c>
      <c r="C26" s="6"/>
      <c r="D26" s="7" t="s">
        <v>6</v>
      </c>
      <c r="E26" s="7" t="s">
        <v>7</v>
      </c>
      <c r="F26" s="8" t="s">
        <v>6</v>
      </c>
      <c r="G26" s="32" t="s">
        <v>7</v>
      </c>
    </row>
    <row r="27" spans="2:7" s="13" customFormat="1" ht="14.25" x14ac:dyDescent="0.3">
      <c r="B27" s="18" t="s">
        <v>29</v>
      </c>
      <c r="C27" s="19">
        <v>2</v>
      </c>
      <c r="D27" s="35">
        <v>1800</v>
      </c>
      <c r="E27" s="35"/>
      <c r="F27" s="36">
        <f>C27*D27</f>
        <v>3600</v>
      </c>
      <c r="G27" s="37">
        <f>C27*E27</f>
        <v>0</v>
      </c>
    </row>
    <row r="28" spans="2:7" s="13" customFormat="1" ht="15.75" customHeight="1" x14ac:dyDescent="0.3">
      <c r="B28" s="31" t="s">
        <v>30</v>
      </c>
      <c r="C28" s="6"/>
      <c r="D28" s="7" t="s">
        <v>6</v>
      </c>
      <c r="E28" s="7" t="s">
        <v>7</v>
      </c>
      <c r="F28" s="8" t="s">
        <v>6</v>
      </c>
      <c r="G28" s="32" t="s">
        <v>7</v>
      </c>
    </row>
    <row r="29" spans="2:7" s="13" customFormat="1" ht="14.25" x14ac:dyDescent="0.3">
      <c r="B29" s="18" t="s">
        <v>31</v>
      </c>
      <c r="C29" s="19">
        <v>1</v>
      </c>
      <c r="D29" s="35">
        <v>3600</v>
      </c>
      <c r="E29" s="35"/>
      <c r="F29" s="36">
        <f>C29*D29</f>
        <v>3600</v>
      </c>
      <c r="G29" s="37">
        <f>C29*E29</f>
        <v>0</v>
      </c>
    </row>
    <row r="30" spans="2:7" s="13" customFormat="1" ht="15.75" customHeight="1" x14ac:dyDescent="0.3">
      <c r="B30" s="31" t="s">
        <v>32</v>
      </c>
      <c r="C30" s="6"/>
      <c r="D30" s="7" t="s">
        <v>6</v>
      </c>
      <c r="E30" s="7" t="s">
        <v>7</v>
      </c>
      <c r="F30" s="8" t="s">
        <v>6</v>
      </c>
      <c r="G30" s="32" t="s">
        <v>7</v>
      </c>
    </row>
    <row r="31" spans="2:7" s="13" customFormat="1" ht="28.5" x14ac:dyDescent="0.3">
      <c r="B31" s="18" t="s">
        <v>33</v>
      </c>
      <c r="C31" s="19">
        <v>1</v>
      </c>
      <c r="D31" s="35">
        <v>1800</v>
      </c>
      <c r="E31" s="35"/>
      <c r="F31" s="36">
        <f>C31*D31</f>
        <v>1800</v>
      </c>
      <c r="G31" s="37">
        <f>C31*E31</f>
        <v>0</v>
      </c>
    </row>
    <row r="32" spans="2:7" s="13" customFormat="1" ht="15.75" customHeight="1" x14ac:dyDescent="0.3">
      <c r="B32" s="31" t="s">
        <v>34</v>
      </c>
      <c r="C32" s="6"/>
      <c r="D32" s="7" t="s">
        <v>6</v>
      </c>
      <c r="E32" s="7" t="s">
        <v>7</v>
      </c>
      <c r="F32" s="8" t="s">
        <v>6</v>
      </c>
      <c r="G32" s="32" t="s">
        <v>7</v>
      </c>
    </row>
    <row r="33" spans="2:7" s="13" customFormat="1" ht="28.5" x14ac:dyDescent="0.3">
      <c r="B33" s="18" t="s">
        <v>35</v>
      </c>
      <c r="C33" s="19">
        <v>21</v>
      </c>
      <c r="D33" s="35">
        <v>285</v>
      </c>
      <c r="E33" s="35"/>
      <c r="F33" s="36">
        <f>C33*D33</f>
        <v>5985</v>
      </c>
      <c r="G33" s="37">
        <f>C33*E33</f>
        <v>0</v>
      </c>
    </row>
    <row r="34" spans="2:7" s="13" customFormat="1" ht="15.75" customHeight="1" x14ac:dyDescent="0.3">
      <c r="B34" s="31" t="s">
        <v>36</v>
      </c>
      <c r="C34" s="6"/>
      <c r="D34" s="7" t="s">
        <v>6</v>
      </c>
      <c r="E34" s="7" t="s">
        <v>7</v>
      </c>
      <c r="F34" s="8" t="s">
        <v>6</v>
      </c>
      <c r="G34" s="32" t="s">
        <v>7</v>
      </c>
    </row>
    <row r="35" spans="2:7" s="13" customFormat="1" ht="28.5" x14ac:dyDescent="0.3">
      <c r="B35" s="18" t="s">
        <v>37</v>
      </c>
      <c r="C35" s="19">
        <v>2</v>
      </c>
      <c r="D35" s="35">
        <v>3600</v>
      </c>
      <c r="E35" s="35"/>
      <c r="F35" s="36">
        <f>C35*D35</f>
        <v>7200</v>
      </c>
      <c r="G35" s="37">
        <f>C35*E35</f>
        <v>0</v>
      </c>
    </row>
    <row r="36" spans="2:7" s="13" customFormat="1" ht="15.75" customHeight="1" x14ac:dyDescent="0.3">
      <c r="B36" s="31" t="s">
        <v>38</v>
      </c>
      <c r="C36" s="6"/>
      <c r="D36" s="7" t="s">
        <v>6</v>
      </c>
      <c r="E36" s="7" t="s">
        <v>7</v>
      </c>
      <c r="F36" s="8" t="s">
        <v>6</v>
      </c>
      <c r="G36" s="32" t="s">
        <v>7</v>
      </c>
    </row>
    <row r="37" spans="2:7" ht="14.25" x14ac:dyDescent="0.3">
      <c r="B37" s="18"/>
      <c r="C37" s="19"/>
      <c r="D37" s="35"/>
      <c r="E37" s="35"/>
      <c r="F37" s="36">
        <f>C37*D37</f>
        <v>0</v>
      </c>
      <c r="G37" s="37">
        <f>C37*E37</f>
        <v>0</v>
      </c>
    </row>
    <row r="38" spans="2:7" ht="15.75" customHeight="1" x14ac:dyDescent="0.3">
      <c r="B38" s="38" t="s">
        <v>39</v>
      </c>
      <c r="C38" s="39"/>
      <c r="D38" s="40"/>
      <c r="E38" s="40"/>
      <c r="F38" s="41">
        <f>SUM(F6:F37)</f>
        <v>92190</v>
      </c>
      <c r="G38" s="42">
        <f>SUM(G6:G37)</f>
        <v>0</v>
      </c>
    </row>
    <row r="39" spans="2:7" ht="15.75" customHeight="1" x14ac:dyDescent="0.3">
      <c r="B39" s="43" t="s">
        <v>40</v>
      </c>
      <c r="C39" s="3"/>
      <c r="D39" s="4"/>
      <c r="E39" s="4"/>
      <c r="F39" s="9" t="s">
        <v>6</v>
      </c>
      <c r="G39" s="44" t="s">
        <v>7</v>
      </c>
    </row>
    <row r="40" spans="2:7" ht="14.25" x14ac:dyDescent="0.3">
      <c r="B40" s="45" t="s">
        <v>41</v>
      </c>
      <c r="C40" s="19"/>
      <c r="D40" s="35"/>
      <c r="E40" s="35"/>
      <c r="F40" s="36">
        <f>F38*0.3</f>
        <v>27657</v>
      </c>
      <c r="G40" s="46">
        <v>0</v>
      </c>
    </row>
    <row r="41" spans="2:7" ht="15.75" customHeight="1" x14ac:dyDescent="0.25">
      <c r="B41" s="47" t="s">
        <v>42</v>
      </c>
      <c r="C41" s="48"/>
      <c r="D41" s="49"/>
      <c r="E41" s="49"/>
      <c r="F41" s="51">
        <f>SUM(F38,F40)</f>
        <v>119847</v>
      </c>
      <c r="G41" s="52">
        <f>SUM(G38,G40)</f>
        <v>0</v>
      </c>
    </row>
    <row r="42" spans="2:7" x14ac:dyDescent="0.25">
      <c r="D42" s="50"/>
      <c r="E42" s="50"/>
      <c r="F42" s="50"/>
      <c r="G42" s="50"/>
    </row>
    <row r="43" spans="2:7" x14ac:dyDescent="0.25">
      <c r="D43" s="50"/>
      <c r="E43" s="50"/>
      <c r="F43" s="50"/>
      <c r="G43" s="50"/>
    </row>
  </sheetData>
  <mergeCells count="3">
    <mergeCell ref="B2:G2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>Bathroom remodel cost calculator</SourceTitle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433435</Value>
      <Value>433442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OfficeOnline,OfficeOnlineVNext</PublishTargets>
    <AcquiredFrom xmlns="9d035d7d-02e5-4a00-8b62-9a556aabc7b5">Internal MS</AcquiredFrom>
    <AssetStart xmlns="9d035d7d-02e5-4a00-8b62-9a556aabc7b5">2012-02-08T15:17:00+00:00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>Complete</TemplateStatus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TP102826582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823863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2721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B6AB0FC3-0FB2-4B29-89C0-EA5773E0D515}"/>
</file>

<file path=customXml/itemProps2.xml><?xml version="1.0" encoding="utf-8"?>
<ds:datastoreItem xmlns:ds="http://schemas.openxmlformats.org/officeDocument/2006/customXml" ds:itemID="{58595346-61A0-4C06-8DB2-70DE60DA21BA}"/>
</file>

<file path=customXml/itemProps3.xml><?xml version="1.0" encoding="utf-8"?>
<ds:datastoreItem xmlns:ds="http://schemas.openxmlformats.org/officeDocument/2006/customXml" ds:itemID="{CD686F4F-8365-4684-AD8C-F14FA9596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Затраты на ремонт ванной</vt:lpstr>
      <vt:lpstr>'Затраты на ремонт ванной'!Print_Area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2006-03-10T07:20:07Z</cp:lastPrinted>
  <dcterms:created xsi:type="dcterms:W3CDTF">2001-05-24T17:47:48Z</dcterms:created>
  <dcterms:modified xsi:type="dcterms:W3CDTF">2012-07-12T13:44:10Z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13080900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