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pl-PL\"/>
    </mc:Choice>
  </mc:AlternateContent>
  <bookViews>
    <workbookView xWindow="0" yWindow="0" windowWidth="21600" windowHeight="9510" xr2:uid="{00000000-000D-0000-FFFF-FFFF00000000}"/>
  </bookViews>
  <sheets>
    <sheet name="Lista zadań do wykonania" sheetId="1" r:id="rId1"/>
  </sheets>
  <definedNames>
    <definedName name="Rok_kalendarzowy">'Lista zadań do wykonania'!$I$1</definedName>
    <definedName name="Tytuł1">Lista_zadań_do_wykonania[[#Headers],[Zadanie]]</definedName>
    <definedName name="_xlnm.Print_Titles" localSheetId="0">'Lista zadań do wykonania'!$3:$3</definedName>
  </definedNames>
  <calcPr calcId="171027"/>
</workbook>
</file>

<file path=xl/calcChain.xml><?xml version="1.0" encoding="utf-8"?>
<calcChain xmlns="http://schemas.openxmlformats.org/spreadsheetml/2006/main">
  <c r="H5" i="1" l="1"/>
  <c r="I1" i="1" l="1"/>
  <c r="E7" i="1" l="1"/>
  <c r="F7" i="1" s="1"/>
  <c r="H7" i="1" s="1"/>
  <c r="E5" i="1"/>
  <c r="F5" i="1" s="1"/>
  <c r="E6" i="1"/>
  <c r="F6" i="1" s="1"/>
  <c r="H6" i="1" s="1"/>
  <c r="E4" i="1"/>
  <c r="F4" i="1" s="1"/>
  <c r="H4" i="1" s="1"/>
</calcChain>
</file>

<file path=xl/sharedStrings.xml><?xml version="1.0" encoding="utf-8"?>
<sst xmlns="http://schemas.openxmlformats.org/spreadsheetml/2006/main" count="21" uniqueCount="19">
  <si>
    <t>LISTA ZADAŃ DO WYKONANIA</t>
  </si>
  <si>
    <t>Zadanie</t>
  </si>
  <si>
    <t>Zadanie 1</t>
  </si>
  <si>
    <t>Zadanie 2</t>
  </si>
  <si>
    <t>Zadanie 3</t>
  </si>
  <si>
    <t>Zadanie 4</t>
  </si>
  <si>
    <t xml:space="preserve">Priorytet </t>
  </si>
  <si>
    <t>Normalny</t>
  </si>
  <si>
    <t>Wysoki</t>
  </si>
  <si>
    <t>Niski</t>
  </si>
  <si>
    <t xml:space="preserve">Stan </t>
  </si>
  <si>
    <t>Nierozpoczęte</t>
  </si>
  <si>
    <t>Wykonane</t>
  </si>
  <si>
    <t>W toku</t>
  </si>
  <si>
    <t xml:space="preserve">Data rozpoczęcia </t>
  </si>
  <si>
    <t>Wykonano %</t>
  </si>
  <si>
    <t>Uwagi</t>
  </si>
  <si>
    <t>Gotowe/Zaległe?</t>
  </si>
  <si>
    <t>Termin wykonania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</si>
</sst>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Gotowe&quot;;&quot;&quot;;&quot;Zaległe&quot;"/>
  </numFmts>
  <fonts count="12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36"/>
      <color theme="0"/>
      <name val="Century Gothic"/>
      <family val="1"/>
      <scheme val="major"/>
    </font>
    <font>
      <sz val="11"/>
      <color theme="3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8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7">
    <xf numFmtId="0" fontId="0" fillId="0" borderId="0" xfId="0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9" fillId="3" borderId="0" xfId="14" applyFont="1">
      <alignment horizontal="left" vertical="center" indent="2"/>
    </xf>
    <xf numFmtId="0" fontId="10" fillId="6" borderId="0" xfId="1" applyFont="1">
      <alignment horizontal="left" vertical="center" indent="2"/>
    </xf>
    <xf numFmtId="14" fontId="8" fillId="0" borderId="0" xfId="11" applyFont="1">
      <alignment horizontal="left" vertical="center" indent="1"/>
    </xf>
    <xf numFmtId="9" fontId="8" fillId="0" borderId="0" xfId="12" applyFont="1">
      <alignment horizontal="right" vertical="center" indent="1"/>
    </xf>
    <xf numFmtId="168" fontId="11" fillId="0" borderId="0" xfId="13" applyFont="1">
      <alignment horizontal="center" vertical="center"/>
    </xf>
  </cellXfs>
  <cellStyles count="15">
    <cellStyle name="Data" xfId="11" xr:uid="{00000000-0005-0000-0000-000000000000}"/>
    <cellStyle name="Dziesiętny" xfId="5" builtinId="3" customBuiltin="1"/>
    <cellStyle name="Dziesiętny [0]" xfId="6" builtinId="6" customBuiltin="1"/>
    <cellStyle name="Gotowe/zaległe" xfId="13" xr:uid="{00000000-0005-0000-0000-000003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9" builtinId="19" customBuiltin="1"/>
    <cellStyle name="Normalny" xfId="0" builtinId="0" customBuiltin="1"/>
    <cellStyle name="Procentowy" xfId="12" builtinId="5" customBuiltin="1"/>
    <cellStyle name="Rok kalendarzowy" xfId="14" xr:uid="{00000000-0005-0000-0000-00000A000000}"/>
    <cellStyle name="Tytuł" xfId="1" builtinId="15" customBuiltin="1"/>
    <cellStyle name="Uwaga" xfId="10" builtinId="10" customBuiltin="1"/>
    <cellStyle name="Walutowy" xfId="7" builtinId="4" customBuiltin="1"/>
    <cellStyle name="Walutowy [0]" xfId="8" builtinId="7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Lista zadań do wykonania" defaultPivotStyle="PivotStyleMedium13">
    <tableStyle name="Lista zadań do wykonania" pivot="0" count="3" xr9:uid="{00000000-0011-0000-FFFF-FFFF00000000}">
      <tableStyleElement type="wholeTable" dxfId="13"/>
      <tableStyleElement type="headerRow" dxfId="12"/>
      <tableStyleElement type="secondRowStripe" dxfId="11"/>
    </tableStyle>
    <tableStyle name="Lista zadań do wykonania — tabela przestawna" table="0" count="11" xr9:uid="{00000000-0011-0000-FFFF-FFFF01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Rok zadań do wykonania" descr="Znacznik tabulatora dla roku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915650" y="381000"/>
          <a:ext cx="1097278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Rok zadań do wykonania" descr="Komórka — kształt wypełnienia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a_zadań_do_wykonania" displayName="Lista_zadań_do_wykonania" ref="B3:I7" totalsRowShown="0">
  <autoFilter ref="B3:I7" xr:uid="{00000000-0009-0000-0100-000004000000}"/>
  <tableColumns count="8">
    <tableColumn id="1" xr3:uid="{00000000-0010-0000-0000-000001000000}" name="Zadanie"/>
    <tableColumn id="3" xr3:uid="{00000000-0010-0000-0000-000003000000}" name="Priorytet "/>
    <tableColumn id="4" xr3:uid="{00000000-0010-0000-0000-000004000000}" name="Stan "/>
    <tableColumn id="6" xr3:uid="{00000000-0010-0000-0000-000006000000}" name="Data rozpoczęcia " dataCellStyle="Data"/>
    <tableColumn id="7" xr3:uid="{00000000-0010-0000-0000-000007000000}" name="Termin wykonania" dataCellStyle="Data"/>
    <tableColumn id="5" xr3:uid="{00000000-0010-0000-0000-000005000000}" name="Wykonano %" dataCellStyle="Procentowy"/>
    <tableColumn id="9" xr3:uid="{00000000-0010-0000-0000-000009000000}" name="Gotowe/Zaległe?" dataCellStyle="Gotowe/zaległe">
      <calculatedColumnFormula>IF(AND(Lista_zadań_do_wykonania[[#This Row],[Stan ]]="Wykonane",Lista_zadań_do_wykonania[[#This Row],[Wykonano %]]=1),1,IF(ISBLANK(Lista_zadań_do_wykonania[[#This Row],[Termin wykonania]]),-1,IF(AND(Lista_zadań_do_wykonania[[#This Row],[Stan ]]&lt;&gt;"Wykonane",TODAY()&gt;Lista_zadań_do_wykonania[[#This Row],[Termin wykonania]]),0,-1)))</calculatedColumnFormula>
    </tableColumn>
    <tableColumn id="10" xr3:uid="{00000000-0010-0000-0000-00000A000000}" name="Uwagi" dataCellStyle="Normalny"/>
  </tableColumns>
  <tableStyleInfo name="Lista zadań do wykonania" showFirstColumn="0" showLastColumn="0" showRowStripes="1" showColumnStripes="0"/>
  <extLst>
    <ext xmlns:x14="http://schemas.microsoft.com/office/spreadsheetml/2009/9/main" uri="{504A1905-F514-4f6f-8877-14C23A59335A}">
      <x14:table altTextSummary="Lista zadań do wykonania z pozycjami Zadanie, Priorytet, Stan, Data rozpoczęcia, Data ukończenia, Wykonano %, Gotowe/zaległe i Uwagi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style="1" customWidth="1"/>
    <col min="2" max="2" width="20.625" style="1" customWidth="1"/>
    <col min="3" max="3" width="16.625" style="1" customWidth="1"/>
    <col min="4" max="4" width="18.25" style="1" customWidth="1"/>
    <col min="5" max="5" width="22.375" style="1" customWidth="1"/>
    <col min="6" max="6" width="21.625" style="1" customWidth="1"/>
    <col min="7" max="7" width="18.625" style="1" customWidth="1"/>
    <col min="8" max="8" width="22.5" style="1" customWidth="1"/>
    <col min="9" max="9" width="30.625" style="1" customWidth="1"/>
    <col min="10" max="10" width="2.625" style="1" customWidth="1"/>
    <col min="11" max="16384" width="8.75" style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3" t="s">
        <v>0</v>
      </c>
      <c r="C2" s="3"/>
      <c r="D2" s="3"/>
      <c r="E2" s="3"/>
      <c r="F2" s="3"/>
      <c r="G2" s="3"/>
      <c r="H2" s="3"/>
      <c r="I2" s="3"/>
    </row>
    <row r="3" spans="2:9" ht="30" customHeight="1" x14ac:dyDescent="0.3">
      <c r="B3" s="1" t="s">
        <v>1</v>
      </c>
      <c r="C3" s="1" t="s">
        <v>6</v>
      </c>
      <c r="D3" s="1" t="s">
        <v>10</v>
      </c>
      <c r="E3" s="1" t="s">
        <v>14</v>
      </c>
      <c r="F3" s="1" t="s">
        <v>18</v>
      </c>
      <c r="G3" s="1" t="s">
        <v>15</v>
      </c>
      <c r="H3" s="1" t="s">
        <v>17</v>
      </c>
      <c r="I3" s="1" t="s">
        <v>16</v>
      </c>
    </row>
    <row r="4" spans="2:9" ht="30" customHeight="1" x14ac:dyDescent="0.3">
      <c r="B4" s="1" t="s">
        <v>2</v>
      </c>
      <c r="C4" s="1" t="s">
        <v>7</v>
      </c>
      <c r="D4" s="1" t="s">
        <v>11</v>
      </c>
      <c r="E4" s="4">
        <f ca="1">DATE(Rok_kalendarzowy, 11, 29)</f>
        <v>43068</v>
      </c>
      <c r="F4" s="4">
        <f ca="1">Lista_zadań_do_wykonania[[#This Row],[Data rozpoczęcia ]]+9</f>
        <v>43077</v>
      </c>
      <c r="G4" s="5">
        <v>0</v>
      </c>
      <c r="H4" s="6">
        <f ca="1">IF(AND(Lista_zadań_do_wykonania[[#This Row],[Stan ]]="Wykonane",Lista_zadań_do_wykonania[[#This Row],[Wykonano %]]=1),1,IF(ISBLANK(Lista_zadań_do_wykonania[[#This Row],[Termin wykonania]]),-1,IF(AND(Lista_zadań_do_wykonania[[#This Row],[Stan ]]&lt;&gt;"Wykonane",TODAY()&gt;Lista_zadań_do_wykonania[[#This Row],[Termin wykonania]]),0,-1)))</f>
        <v>-1</v>
      </c>
    </row>
    <row r="5" spans="2:9" ht="30" customHeight="1" x14ac:dyDescent="0.3">
      <c r="B5" s="1" t="s">
        <v>3</v>
      </c>
      <c r="C5" s="1" t="s">
        <v>8</v>
      </c>
      <c r="D5" s="1" t="s">
        <v>12</v>
      </c>
      <c r="E5" s="4">
        <f ca="1">DATE(Rok_kalendarzowy, 11, 19)</f>
        <v>43058</v>
      </c>
      <c r="F5" s="4">
        <f ca="1">Lista_zadań_do_wykonania[[#This Row],[Data rozpoczęcia ]]+30</f>
        <v>43088</v>
      </c>
      <c r="G5" s="5">
        <v>1</v>
      </c>
      <c r="H5" s="6">
        <f ca="1">IF(AND(Lista_zadań_do_wykonania[[#This Row],[Stan ]]="Wykonane",Lista_zadań_do_wykonania[[#This Row],[Wykonano %]]=1),1,IF(ISBLANK(Lista_zadań_do_wykonania[[#This Row],[Termin wykonania]]),-1,IF(AND(Lista_zadań_do_wykonania[[#This Row],[Stan ]]&lt;&gt;"Wykonane",TODAY()&gt;Lista_zadań_do_wykonania[[#This Row],[Termin wykonania]]),0,-1)))</f>
        <v>1</v>
      </c>
    </row>
    <row r="6" spans="2:9" ht="30" customHeight="1" x14ac:dyDescent="0.3">
      <c r="B6" s="1" t="s">
        <v>4</v>
      </c>
      <c r="C6" s="1" t="s">
        <v>9</v>
      </c>
      <c r="D6" s="1" t="s">
        <v>13</v>
      </c>
      <c r="E6" s="4">
        <f ca="1">DATE(Rok_kalendarzowy, 11, 9)</f>
        <v>43048</v>
      </c>
      <c r="F6" s="4">
        <f ca="1">Lista_zadań_do_wykonania[[#This Row],[Data rozpoczęcia ]]+45</f>
        <v>43093</v>
      </c>
      <c r="G6" s="5">
        <v>0.5</v>
      </c>
      <c r="H6" s="6">
        <f ca="1">IF(AND(Lista_zadań_do_wykonania[[#This Row],[Stan ]]="Wykonane",Lista_zadań_do_wykonania[[#This Row],[Wykonano %]]=1),1,IF(ISBLANK(Lista_zadań_do_wykonania[[#This Row],[Termin wykonania]]),-1,IF(AND(Lista_zadań_do_wykonania[[#This Row],[Stan ]]&lt;&gt;"Wykonane",TODAY()&gt;Lista_zadań_do_wykonania[[#This Row],[Termin wykonania]]),0,-1)))</f>
        <v>-1</v>
      </c>
    </row>
    <row r="7" spans="2:9" ht="30" customHeight="1" x14ac:dyDescent="0.3">
      <c r="B7" s="1" t="s">
        <v>5</v>
      </c>
      <c r="C7" s="1" t="s">
        <v>7</v>
      </c>
      <c r="D7" s="1" t="s">
        <v>11</v>
      </c>
      <c r="E7" s="4">
        <f ca="1">DATE(Rok_kalendarzowy, 12, 29)</f>
        <v>43098</v>
      </c>
      <c r="F7" s="4">
        <f ca="1">Lista_zadań_do_wykonania[[#This Row],[Data rozpoczęcia ]]+55</f>
        <v>43153</v>
      </c>
      <c r="G7" s="5">
        <v>0</v>
      </c>
      <c r="H7" s="6">
        <f ca="1">IF(AND(Lista_zadań_do_wykonania[[#This Row],[Stan ]]="Wykonane",Lista_zadań_do_wykonania[[#This Row],[Wykonano %]]=1),1,IF(ISBLANK(Lista_zadań_do_wykonania[[#This Row],[Termin wykonania]]),-1,IF(AND(Lista_zadań_do_wykonania[[#This Row],[Stan ]]&lt;&gt;"Wykonane",TODAY()&gt;Lista_zadań_do_wykonania[[#This Row],[Termin wykonania]]),0,-1)))</f>
        <v>-1</v>
      </c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W tym arkuszu utwórz listę zadań do wykonania. W komórce I1 wprowadź rok dla tej listy" sqref="A1" xr:uid="{00000000-0002-0000-0000-000000000000}"/>
    <dataValidation allowBlank="1" showInputMessage="1" showErrorMessage="1" prompt="Ta komórka zawiera tytuł arkusza" sqref="B2" xr:uid="{00000000-0002-0000-0000-000001000000}"/>
    <dataValidation allowBlank="1" showInputMessage="1" showErrorMessage="1" prompt="W tej kolumnie pod tym nagłówkiem wprowadź zadanie. Za pomocą filtrów nagłówków możesz znaleźć konkretny wpis" sqref="B3" xr:uid="{00000000-0002-0000-0000-000002000000}"/>
    <dataValidation allowBlank="1" showInputMessage="1" showErrorMessage="1" prompt="W kolumnie pod tym nagłówkiem wybierz priorytet. Naciśnij klawisze ALT+STRZAŁKA W DÓŁ, aby otworzyć listę rozwijaną, a następnie naciśnij klawisz ENTER w celu dokonania wyboru" sqref="C3" xr:uid="{00000000-0002-0000-0000-000003000000}"/>
    <dataValidation allowBlank="1" showInputMessage="1" showErrorMessage="1" prompt="W tej kolumnie pod tym nagłówkiem wybierz stan.  Naciśnij klawisze ALT+STRZAŁKA W DÓŁ, aby otworzyć listę rozwijaną, a następnie naciśnij klawisz ENTER w celu dokonania wyboru" sqref="D3" xr:uid="{00000000-0002-0000-0000-000004000000}"/>
    <dataValidation allowBlank="1" showInputMessage="1" showErrorMessage="1" prompt="W tej kolumnie pod tym nagłówkiem wprowadź datę rozpoczęcia" sqref="E3" xr:uid="{00000000-0002-0000-0000-000005000000}"/>
    <dataValidation allowBlank="1" showInputMessage="1" showErrorMessage="1" prompt="W tej kolumnie pod tym nagłówkiem wprowadź termin wykonania" sqref="F3" xr:uid="{00000000-0002-0000-0000-000006000000}"/>
    <dataValidation allowBlank="1" showInputMessage="1" showErrorMessage="1" prompt="W tej kolumnie wybierz wartość Wykonano %. Naciśnij klawisze ALT+STRZAŁKA W DÓŁ, aby otworzyć listę rozwijaną, a następnie naciśnij klawisz ENTER w celu dokonania wyboru. Pasek stanu wskazuje postęp wykonania" sqref="G3" xr:uid="{00000000-0002-0000-0000-000007000000}"/>
    <dataValidation allowBlank="1" showInputMessage="1" showErrorMessage="1" prompt="Ikony wskaźników gotowe/zaległe w tej kolumnie pod tym nagłówkiem są aktualizowane automatycznie wraz z zakończeniem zadania. Flaga wskazuje zadania zaległe. Znacznik wyboru wskazuje zadania ukończone" sqref="H3" xr:uid="{00000000-0002-0000-0000-000008000000}"/>
    <dataValidation allowBlank="1" showInputMessage="1" showErrorMessage="1" prompt="W tej kolumnie pod tym nagłówkiem wprowadź uwagi" sqref="I3" xr:uid="{00000000-0002-0000-0000-000009000000}"/>
    <dataValidation allowBlank="1" showInputMessage="1" showErrorMessage="1" prompt="W tej komórce wprowadź rok dla tej listy zadań do wykonania" sqref="I1" xr:uid="{00000000-0002-0000-0000-00000A000000}"/>
    <dataValidation type="list" errorStyle="warning" allowBlank="1" showInputMessage="1" showErrorMessage="1" error="Wybierz pozycję z listy. Wybierz pozycję ANULUJ, a następnie naciśnij klawisze ALT+STRZAŁKA W DÓŁ, aby otworzyć listę rozwijaną, i klawisz ENTER w celu dokonania wyboru" sqref="D4:D7" xr:uid="{00000000-0002-0000-0000-00000B000000}">
      <formula1>"Nierozpoczęte, W toku, Odroczone, Wykonane"</formula1>
    </dataValidation>
    <dataValidation type="list" errorStyle="warning" allowBlank="1" showInputMessage="1" showErrorMessage="1" error="Wybierz pozycję z listy. Wybierz pozycję ANULUJ, a następnie naciśnij klawisze ALT+STRZAŁKA W DÓŁ, aby otworzyć listę rozwijaną, i klawisz ENTER w celu dokonania wyboru" sqref="C4:C7" xr:uid="{00000000-0002-0000-0000-00000C000000}">
      <formula1>"Niski, Normalny, Wysoki"</formula1>
    </dataValidation>
    <dataValidation type="list" errorStyle="warning" allowBlank="1" showInputMessage="1" showErrorMessage="1" error="Wybierz pozycję z listy. Wybierz pozycję ANULUJ, a następnie naciśnij klawisze ALT+STRZAŁKA W DÓŁ, aby otworzyć listę rozwijaną, i klawisz ENTER w celu dokonania wyboru" sqref="G4:G7" xr:uid="{00000000-0002-0000-0000-00000D000000}">
      <formula1>"0%,25%,50%,75%,100%"</formula1>
    </dataValidation>
    <dataValidation type="custom" errorStyle="warning" allowBlank="1" showInputMessage="1" showErrorMessage="1" error="Data ukończenia musi być większa niż data rozpoczęcia lub taka sama. Wybierz pozycję TAK, aby zachować wpis, pozycję NIE, aby spróbować ponownie, lub pozycję ANULUJ, aby wyczyścić komórkę" sqref="F4:F7" xr:uid="{00000000-0002-0000-0000-00000E000000}">
      <formula1>F4&gt;=E4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Lista zadań do wykonania</vt:lpstr>
      <vt:lpstr>Rok_kalendarzowy</vt:lpstr>
      <vt:lpstr>Tytuł1</vt:lpstr>
      <vt:lpstr>'Lista zadań do wykonania'!Tytuły_wydruku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2016-12-15T07:11:03Z</dcterms:created>
  <dcterms:modified xsi:type="dcterms:W3CDTF">2017-08-29T11:25:55Z</dcterms:modified>
</cp:coreProperties>
</file>