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codeName="ThisWorkbook"/>
  <bookViews>
    <workbookView xWindow="930" yWindow="0" windowWidth="28800" windowHeight="14235"/>
  </bookViews>
  <sheets>
    <sheet name="Daten zum Marketingplan" sheetId="1" r:id="rId1"/>
    <sheet name="Listendaten" sheetId="2" r:id="rId2"/>
  </sheets>
  <definedNames>
    <definedName name="clAbgeschlossen">'Daten zum Marketingplan'!$G$4</definedName>
    <definedName name="clBenutzerdefiniert1">'Daten zum Marketingplan'!$H$4</definedName>
    <definedName name="clBenutzerdefiniert2">'Daten zum Marketingplan'!$I$4</definedName>
    <definedName name="clBenutzerdefiniert3">'Daten zum Marketingplan'!$J$4</definedName>
    <definedName name="clBenutzerdefiniert4">'Daten zum Marketingplan'!$K$4</definedName>
    <definedName name="clInArbeit">'Daten zum Marketingplan'!$E$4</definedName>
    <definedName name="clNichtBegonnen">'Daten zum Marketingplan'!$D$4</definedName>
    <definedName name="clVerspätet">'Daten zum Marketingplan'!$F$4</definedName>
    <definedName name="Namen">Personen[NAME]</definedName>
    <definedName name="_xlnm.Print_Titles" localSheetId="0">'Daten zum Marketingplan'!$5:$5</definedName>
    <definedName name="_xlnm.Print_Titles" localSheetId="1">Listendaten!$3:$3</definedName>
    <definedName name="Spaltentitel1">Daten[[#Headers],[AUFGABE]]</definedName>
    <definedName name="Spaltentitel2">Personen[[#Headers],[NAME]]</definedName>
    <definedName name="SpaltenTitelBereich1..K4.1">'Daten zum Marketingplan'!$D$3</definedName>
    <definedName name="txtBenutzerdefiniert1">'Daten zum Marketingplan'!$H$3</definedName>
    <definedName name="txtBenutzerdefiniert2">'Daten zum Marketingplan'!$I$3</definedName>
    <definedName name="txtBenutzerdefiniert3">'Daten zum Marketingplan'!$J$3</definedName>
    <definedName name="txtBenutzerdefiniert4">'Daten zum Marketingplan'!$K$3</definedName>
  </definedNames>
  <calcPr calcId="171027"/>
</workbook>
</file>

<file path=xl/calcChain.xml><?xml version="1.0" encoding="utf-8"?>
<calcChain xmlns="http://schemas.openxmlformats.org/spreadsheetml/2006/main">
  <c r="G17" i="1" l="1"/>
  <c r="F17" i="1"/>
  <c r="H16" i="1"/>
  <c r="I16" i="1"/>
  <c r="G16" i="1"/>
  <c r="F16" i="1"/>
  <c r="G15" i="1"/>
  <c r="F15" i="1"/>
  <c r="H14" i="1"/>
  <c r="G14" i="1"/>
  <c r="F14" i="1"/>
  <c r="H13" i="1"/>
  <c r="G13" i="1"/>
  <c r="G12" i="1"/>
  <c r="F12" i="1"/>
  <c r="G10" i="1"/>
  <c r="F10" i="1"/>
  <c r="I9" i="1"/>
  <c r="H9" i="1"/>
  <c r="G9" i="1"/>
  <c r="F9" i="1"/>
  <c r="G8" i="1"/>
  <c r="F8" i="1"/>
  <c r="H7" i="1"/>
  <c r="G7" i="1"/>
  <c r="F7" i="1"/>
  <c r="F13" i="1"/>
  <c r="H6" i="1"/>
  <c r="G6" i="1"/>
  <c r="F6" i="1"/>
</calcChain>
</file>

<file path=xl/sharedStrings.xml><?xml version="1.0" encoding="utf-8"?>
<sst xmlns="http://schemas.openxmlformats.org/spreadsheetml/2006/main" count="97" uniqueCount="51">
  <si>
    <t>Daten zum Marketingplan</t>
  </si>
  <si>
    <t>Listen zum Marketingplan</t>
  </si>
  <si>
    <t>AUFGABE</t>
  </si>
  <si>
    <t>Produktanalyse</t>
  </si>
  <si>
    <t>Storyboards entwerfen</t>
  </si>
  <si>
    <t>Storyboardentwurf überprüfen</t>
  </si>
  <si>
    <t>Forschungsanalyse Phase I</t>
  </si>
  <si>
    <t>Erstellung von Anzeigeninhalten Phase I</t>
  </si>
  <si>
    <t>Produktanforderungsdefinitionen</t>
  </si>
  <si>
    <t>Prototypen-Entwicklungsspezifikationen</t>
  </si>
  <si>
    <t>Qualitätskontrolle, Statusberichte</t>
  </si>
  <si>
    <t>Storyboards erstellen</t>
  </si>
  <si>
    <t>Storyboards mit Grafikern überprüfen</t>
  </si>
  <si>
    <t>Forschungsanalyse Phase II</t>
  </si>
  <si>
    <t>Erstellung von Anzeigeninhalten Phase II</t>
  </si>
  <si>
    <t>STATUS</t>
  </si>
  <si>
    <t>In Bearbeitung</t>
  </si>
  <si>
    <t>Abgeschlossen</t>
  </si>
  <si>
    <t>Verzögert</t>
  </si>
  <si>
    <t>Nicht begonnen</t>
  </si>
  <si>
    <t>STATUSFARBENLEGENDE EIN-/AUSSCHALTEN</t>
  </si>
  <si>
    <t>EIN</t>
  </si>
  <si>
    <t>BESITZER</t>
  </si>
  <si>
    <t>Detlev H.</t>
  </si>
  <si>
    <t>Hanno S.</t>
  </si>
  <si>
    <t>Lothar M.</t>
  </si>
  <si>
    <t>ZUGEWIESEN AN</t>
  </si>
  <si>
    <t>Adrian W.</t>
  </si>
  <si>
    <t>Gabriel M.</t>
  </si>
  <si>
    <t>Leonie B.</t>
  </si>
  <si>
    <t>Adele M.</t>
  </si>
  <si>
    <t>AUS</t>
  </si>
  <si>
    <t>ERWARTET
ANFANGSDATUM</t>
  </si>
  <si>
    <t>ERWARTET
ENDDATUM</t>
  </si>
  <si>
    <t>Benutzerdef. 1</t>
  </si>
  <si>
    <t xml:space="preserve">TATSÄCHLICH 
ANFANGSDATUM </t>
  </si>
  <si>
    <t>Benutzerdef. 2</t>
  </si>
  <si>
    <t xml:space="preserve">TATSÄCHLICH 
ENDDATUM </t>
  </si>
  <si>
    <t>Benutzerdef. 3</t>
  </si>
  <si>
    <t>GESCHÄTZTE KOSTEN</t>
  </si>
  <si>
    <t>Benutzerdef. 4</t>
  </si>
  <si>
    <t>TATSÄCHLICH 
KOSTEN</t>
  </si>
  <si>
    <t>NAME</t>
  </si>
  <si>
    <t>Kai S.</t>
  </si>
  <si>
    <t>POSITION</t>
  </si>
  <si>
    <t>Marketingspezialist</t>
  </si>
  <si>
    <t>Marketingmanager</t>
  </si>
  <si>
    <t>Projektmanager</t>
  </si>
  <si>
    <t>Marketinganalyst</t>
  </si>
  <si>
    <t>Forschungsleiter</t>
  </si>
  <si>
    <t>Partner-Marketingmanager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</si>
</sst>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_);\(&quot;$&quot;#,##0\)"/>
    <numFmt numFmtId="164" formatCode="#,##0\ &quot;€&quot;"/>
  </numFmts>
  <fonts count="14" x14ac:knownFonts="1">
    <font>
      <sz val="11"/>
      <color theme="1"/>
      <name val="Euphemia"/>
      <family val="2"/>
      <scheme val="minor"/>
    </font>
    <font>
      <sz val="9"/>
      <color theme="1"/>
      <name val="Euphemia"/>
      <family val="2"/>
      <scheme val="minor"/>
    </font>
    <font>
      <sz val="26"/>
      <color theme="1"/>
      <name val="Georgia"/>
      <family val="2"/>
      <scheme val="major"/>
    </font>
    <font>
      <sz val="11"/>
      <color theme="1"/>
      <name val="Euphemia"/>
      <family val="2"/>
      <scheme val="minor"/>
    </font>
    <font>
      <sz val="11"/>
      <color theme="4" tint="-0.499984740745262"/>
      <name val="Euphemia"/>
      <family val="2"/>
      <scheme val="minor"/>
    </font>
    <font>
      <sz val="11"/>
      <color theme="6" tint="-0.499984740745262"/>
      <name val="Euphemia"/>
      <family val="2"/>
      <scheme val="minor"/>
    </font>
    <font>
      <sz val="11"/>
      <color theme="5" tint="-0.499984740745262"/>
      <name val="Euphemia"/>
      <family val="2"/>
      <scheme val="minor"/>
    </font>
    <font>
      <sz val="11"/>
      <color theme="7" tint="-0.499984740745262"/>
      <name val="Euphemia"/>
      <family val="2"/>
      <scheme val="minor"/>
    </font>
    <font>
      <sz val="11"/>
      <color theme="7" tint="-0.24994659260841701"/>
      <name val="Euphemia"/>
      <family val="2"/>
      <scheme val="minor"/>
    </font>
    <font>
      <sz val="11"/>
      <color theme="6" tint="-0.24994659260841701"/>
      <name val="Euphemia"/>
      <family val="2"/>
      <scheme val="minor"/>
    </font>
    <font>
      <sz val="11"/>
      <color theme="5" tint="-0.24994659260841701"/>
      <name val="Euphemia"/>
      <family val="2"/>
      <scheme val="minor"/>
    </font>
    <font>
      <sz val="11"/>
      <color theme="0"/>
      <name val="Euphemia"/>
      <family val="2"/>
      <scheme val="minor"/>
    </font>
    <font>
      <sz val="11"/>
      <color theme="1" tint="0.34998626667073579"/>
      <name val="Georgia"/>
      <family val="1"/>
      <scheme val="major"/>
    </font>
    <font>
      <b/>
      <sz val="11"/>
      <color theme="1"/>
      <name val="Euphemia"/>
      <family val="2"/>
      <scheme val="minor"/>
    </font>
  </fonts>
  <fills count="10">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s>
  <borders count="7">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top/>
      <bottom style="thin">
        <color theme="1" tint="0.499984740745262"/>
      </bottom>
      <diagonal/>
    </border>
    <border>
      <left/>
      <right style="thin">
        <color theme="0"/>
      </right>
      <top/>
      <bottom style="thin">
        <color theme="0"/>
      </bottom>
      <diagonal/>
    </border>
    <border>
      <left/>
      <right style="thin">
        <color theme="0"/>
      </right>
      <top style="thick">
        <color theme="0"/>
      </top>
      <bottom style="thin">
        <color theme="0"/>
      </bottom>
      <diagonal/>
    </border>
  </borders>
  <cellStyleXfs count="20">
    <xf numFmtId="0" fontId="0" fillId="0" borderId="0" applyNumberFormat="0">
      <alignment horizontal="left" vertical="center" wrapText="1"/>
    </xf>
    <xf numFmtId="0" fontId="12" fillId="0" borderId="4" applyProtection="0">
      <alignment horizontal="center"/>
    </xf>
    <xf numFmtId="0" fontId="2" fillId="0" borderId="0" applyNumberFormat="0" applyFill="0" applyBorder="0" applyProtection="0">
      <alignment vertical="center"/>
    </xf>
    <xf numFmtId="0" fontId="3" fillId="0" borderId="0" applyNumberFormat="0" applyFont="0" applyFill="0" applyBorder="0" applyProtection="0">
      <alignment horizontal="left" wrapText="1"/>
    </xf>
    <xf numFmtId="0" fontId="13" fillId="0" borderId="0" applyNumberFormat="0" applyFill="0" applyBorder="0" applyProtection="0">
      <alignment horizontal="left"/>
    </xf>
    <xf numFmtId="5" fontId="3" fillId="0" borderId="0" applyFont="0" applyFill="0" applyBorder="0" applyProtection="0">
      <alignment horizontal="right" vertical="center"/>
    </xf>
    <xf numFmtId="0" fontId="3" fillId="0" borderId="0">
      <alignment vertical="center" wrapText="1"/>
    </xf>
    <xf numFmtId="0" fontId="4" fillId="2" borderId="6" applyNumberFormat="0" applyProtection="0">
      <alignment horizontal="center"/>
    </xf>
    <xf numFmtId="0" fontId="4" fillId="3" borderId="6" applyNumberFormat="0" applyProtection="0">
      <alignment horizontal="center"/>
    </xf>
    <xf numFmtId="0" fontId="10" fillId="4" borderId="6" applyNumberFormat="0" applyProtection="0">
      <alignment horizontal="center"/>
    </xf>
    <xf numFmtId="0" fontId="6" fillId="5" borderId="6" applyNumberFormat="0" applyProtection="0">
      <alignment horizontal="center"/>
    </xf>
    <xf numFmtId="0" fontId="9" fillId="6" borderId="6" applyNumberFormat="0" applyProtection="0">
      <alignment horizontal="center"/>
    </xf>
    <xf numFmtId="0" fontId="5" fillId="7" borderId="6" applyNumberFormat="0" applyProtection="0">
      <alignment horizontal="center"/>
    </xf>
    <xf numFmtId="0" fontId="8" fillId="8" borderId="6" applyNumberFormat="0" applyProtection="0">
      <alignment horizontal="center"/>
    </xf>
    <xf numFmtId="0" fontId="7" fillId="9" borderId="6" applyNumberFormat="0" applyProtection="0">
      <alignment horizontal="center"/>
    </xf>
    <xf numFmtId="14" fontId="3" fillId="0" borderId="0" applyFont="0" applyFill="0" applyBorder="0" applyProtection="0">
      <alignment horizontal="right" vertical="center" wrapText="1"/>
    </xf>
    <xf numFmtId="0" fontId="11" fillId="0" borderId="0" applyNumberFormat="0" applyFill="0" applyBorder="0" applyAlignment="0" applyProtection="0">
      <alignment vertical="center" wrapText="1"/>
    </xf>
    <xf numFmtId="0" fontId="11" fillId="0" borderId="0" applyNumberFormat="0" applyFill="0" applyBorder="0" applyAlignment="0" applyProtection="0">
      <alignment vertical="center" wrapText="1"/>
    </xf>
    <xf numFmtId="0" fontId="3" fillId="0" borderId="1" applyNumberFormat="0" applyFont="0" applyFill="0" applyAlignment="0">
      <alignment horizontal="left" vertical="center" wrapText="1"/>
    </xf>
    <xf numFmtId="0" fontId="3" fillId="0" borderId="3" applyFont="0" applyFill="0" applyAlignment="0">
      <alignment horizontal="left" vertical="center" wrapText="1"/>
    </xf>
  </cellStyleXfs>
  <cellXfs count="33">
    <xf numFmtId="0" fontId="0" fillId="0" borderId="0" xfId="0">
      <alignment horizontal="left" vertical="center" wrapText="1"/>
    </xf>
    <xf numFmtId="0" fontId="0" fillId="0" borderId="2" xfId="0" applyBorder="1">
      <alignment horizontal="left" vertical="center" wrapText="1"/>
    </xf>
    <xf numFmtId="0" fontId="0" fillId="0" borderId="0" xfId="0" applyFont="1" applyBorder="1">
      <alignment horizontal="left" vertical="center" wrapText="1"/>
    </xf>
    <xf numFmtId="0" fontId="0" fillId="0" borderId="0" xfId="0" applyAlignment="1">
      <alignment vertical="center"/>
    </xf>
    <xf numFmtId="0" fontId="1" fillId="0" borderId="0" xfId="0" applyFont="1">
      <alignment horizontal="left" vertical="center" wrapText="1"/>
    </xf>
    <xf numFmtId="0" fontId="2" fillId="0" borderId="0" xfId="2" applyAlignment="1">
      <alignment vertical="center"/>
    </xf>
    <xf numFmtId="0" fontId="6" fillId="5" borderId="6" xfId="10">
      <alignment horizontal="center"/>
    </xf>
    <xf numFmtId="0" fontId="0" fillId="5" borderId="5" xfId="0" applyFill="1" applyBorder="1" applyAlignment="1">
      <alignment horizontal="center"/>
    </xf>
    <xf numFmtId="0" fontId="4" fillId="3" borderId="6" xfId="8">
      <alignment horizontal="center"/>
    </xf>
    <xf numFmtId="0" fontId="0" fillId="3" borderId="5" xfId="0" applyFill="1" applyBorder="1" applyAlignment="1">
      <alignment horizontal="center"/>
    </xf>
    <xf numFmtId="0" fontId="7" fillId="9" borderId="6" xfId="14">
      <alignment horizontal="center"/>
    </xf>
    <xf numFmtId="0" fontId="0" fillId="9" borderId="5" xfId="0" applyFill="1" applyBorder="1" applyAlignment="1">
      <alignment horizontal="center"/>
    </xf>
    <xf numFmtId="0" fontId="5" fillId="7" borderId="6" xfId="12">
      <alignment horizontal="center"/>
    </xf>
    <xf numFmtId="0" fontId="0" fillId="7" borderId="5" xfId="0" applyFill="1" applyBorder="1" applyAlignment="1">
      <alignment horizontal="center"/>
    </xf>
    <xf numFmtId="0" fontId="4" fillId="2" borderId="6" xfId="7">
      <alignment horizontal="center"/>
    </xf>
    <xf numFmtId="0" fontId="0" fillId="2" borderId="5" xfId="0" applyFill="1" applyBorder="1" applyAlignment="1">
      <alignment horizontal="center"/>
    </xf>
    <xf numFmtId="0" fontId="8" fillId="8" borderId="6" xfId="13">
      <alignment horizontal="center"/>
    </xf>
    <xf numFmtId="0" fontId="0" fillId="8" borderId="5" xfId="0" applyFill="1" applyBorder="1" applyAlignment="1">
      <alignment horizontal="center"/>
    </xf>
    <xf numFmtId="0" fontId="9" fillId="6" borderId="6" xfId="11">
      <alignment horizontal="center"/>
    </xf>
    <xf numFmtId="0" fontId="0" fillId="6" borderId="5" xfId="0" applyFill="1" applyBorder="1" applyAlignment="1">
      <alignment horizontal="center"/>
    </xf>
    <xf numFmtId="0" fontId="10" fillId="4" borderId="6" xfId="9">
      <alignment horizontal="center"/>
    </xf>
    <xf numFmtId="0" fontId="0" fillId="4" borderId="5" xfId="0" applyFill="1" applyBorder="1" applyAlignment="1">
      <alignment horizontal="center"/>
    </xf>
    <xf numFmtId="0" fontId="0" fillId="0" borderId="0" xfId="0" applyFont="1" applyBorder="1" applyAlignment="1">
      <alignment horizontal="left" vertical="center" wrapText="1"/>
    </xf>
    <xf numFmtId="0" fontId="0" fillId="0" borderId="0" xfId="0" applyFont="1" applyBorder="1" applyAlignment="1">
      <alignment vertical="center"/>
    </xf>
    <xf numFmtId="14" fontId="0" fillId="0" borderId="0" xfId="15" applyFont="1" applyBorder="1">
      <alignment horizontal="right" vertical="center" wrapText="1"/>
    </xf>
    <xf numFmtId="0" fontId="0" fillId="0" borderId="0" xfId="3" applyFont="1" applyFill="1" applyBorder="1">
      <alignment horizontal="left" wrapText="1"/>
    </xf>
    <xf numFmtId="0" fontId="13" fillId="0" borderId="0" xfId="4" applyBorder="1">
      <alignment horizontal="left"/>
    </xf>
    <xf numFmtId="0" fontId="0" fillId="0" borderId="1" xfId="18" applyFont="1">
      <alignment horizontal="left" vertical="center" wrapText="1"/>
    </xf>
    <xf numFmtId="0" fontId="0" fillId="0" borderId="3" xfId="19" applyFont="1">
      <alignment horizontal="left" vertical="center" wrapText="1"/>
    </xf>
    <xf numFmtId="164" fontId="0" fillId="0" borderId="0" xfId="5" applyNumberFormat="1" applyFont="1" applyBorder="1">
      <alignment horizontal="right" vertical="center"/>
    </xf>
    <xf numFmtId="0" fontId="12" fillId="0" borderId="4" xfId="1">
      <alignment horizontal="center"/>
    </xf>
    <xf numFmtId="0" fontId="2" fillId="0" borderId="0" xfId="2">
      <alignment vertical="center"/>
    </xf>
    <xf numFmtId="0" fontId="11" fillId="0" borderId="0" xfId="16" applyAlignment="1">
      <alignment horizontal="center" vertical="center" wrapText="1"/>
    </xf>
  </cellXfs>
  <cellStyles count="20">
    <cellStyle name="20% - Accent1" xfId="7" builtinId="30" customBuiltin="1"/>
    <cellStyle name="20% - Accent2" xfId="9" builtinId="34" customBuiltin="1"/>
    <cellStyle name="20% - Accent3" xfId="11" builtinId="38" customBuiltin="1"/>
    <cellStyle name="20% - Accent4" xfId="13" builtinId="42" customBuiltin="1"/>
    <cellStyle name="40% - Accent1" xfId="8" builtinId="31" customBuiltin="1"/>
    <cellStyle name="40% - Accent2" xfId="10" builtinId="35" customBuiltin="1"/>
    <cellStyle name="40% - Accent3" xfId="12" builtinId="39" customBuiltin="1"/>
    <cellStyle name="40% - Accent4" xfId="14" builtinId="43" customBuiltin="1"/>
    <cellStyle name="Currency" xfId="5" builtinId="4" customBuiltin="1"/>
    <cellStyle name="Datum" xfId="15"/>
    <cellStyle name="Explanatory Text" xfId="6" builtinId="53" customBuiltin="1"/>
    <cellStyle name="Followed Hyperlink" xfId="17" builtinId="9" customBuiltin="1"/>
    <cellStyle name="Heading 1" xfId="1" builtinId="16" customBuiltin="1"/>
    <cellStyle name="Heading 2" xfId="3" builtinId="17" customBuiltin="1"/>
    <cellStyle name="Heading 3" xfId="4" builtinId="18" customBuiltin="1"/>
    <cellStyle name="Hyperlink" xfId="16" builtinId="8" customBuiltin="1"/>
    <cellStyle name="Legende linker Rand" xfId="18"/>
    <cellStyle name="Legende rechter Rand" xfId="19"/>
    <cellStyle name="Normal" xfId="0" builtinId="0" customBuiltin="1"/>
    <cellStyle name="Title" xfId="2" builtinId="15" customBuiltin="1"/>
  </cellStyles>
  <dxfs count="16">
    <dxf>
      <numFmt numFmtId="164" formatCode="#,##0\ &quot;€&quot;"/>
    </dxf>
    <dxf>
      <numFmt numFmtId="164" formatCode="#,##0\ &quot;€&quot;"/>
    </dxf>
    <dxf>
      <font>
        <b val="0"/>
        <i val="0"/>
        <strike val="0"/>
        <condense val="0"/>
        <extend val="0"/>
        <outline val="0"/>
        <shadow val="0"/>
        <u val="none"/>
        <vertAlign val="baseline"/>
        <sz val="9"/>
        <color theme="1"/>
        <name val="Euphemia"/>
        <scheme val="minor"/>
      </font>
    </dxf>
    <dxf>
      <font>
        <b val="0"/>
        <i val="0"/>
        <strike val="0"/>
        <condense val="0"/>
        <extend val="0"/>
        <outline val="0"/>
        <shadow val="0"/>
        <u val="none"/>
        <vertAlign val="baseline"/>
        <sz val="9"/>
        <color theme="1"/>
        <name val="Euphemia"/>
        <scheme val="minor"/>
      </font>
    </dxf>
    <dxf>
      <font>
        <b val="0"/>
        <i val="0"/>
        <strike val="0"/>
        <condense val="0"/>
        <extend val="0"/>
        <outline val="0"/>
        <shadow val="0"/>
        <u val="none"/>
        <vertAlign val="baseline"/>
        <sz val="9"/>
        <color theme="1"/>
        <name val="Euphemia"/>
        <scheme val="minor"/>
      </font>
    </dxf>
    <dxf>
      <font>
        <b val="0"/>
        <i val="0"/>
        <color theme="4" tint="-0.499984740745262"/>
      </font>
      <fill>
        <patternFill>
          <bgColor theme="4" tint="0.79998168889431442"/>
        </patternFill>
      </fill>
    </dxf>
    <dxf>
      <font>
        <b val="0"/>
        <i val="0"/>
        <color theme="6" tint="-0.499984740745262"/>
      </font>
      <fill>
        <patternFill>
          <bgColor theme="6" tint="0.59996337778862885"/>
        </patternFill>
      </fill>
    </dxf>
    <dxf>
      <font>
        <b val="0"/>
        <i val="0"/>
        <color theme="7" tint="-0.499984740745262"/>
      </font>
      <fill>
        <patternFill>
          <bgColor theme="7" tint="0.59996337778862885"/>
        </patternFill>
      </fill>
    </dxf>
    <dxf>
      <font>
        <b val="0"/>
        <i val="0"/>
        <color theme="4" tint="-0.499984740745262"/>
      </font>
      <fill>
        <patternFill>
          <bgColor theme="4" tint="0.59996337778862885"/>
        </patternFill>
      </fill>
    </dxf>
    <dxf>
      <font>
        <b val="0"/>
        <i val="0"/>
        <color theme="5" tint="-0.499984740745262"/>
      </font>
      <fill>
        <patternFill>
          <bgColor theme="5" tint="0.59996337778862885"/>
        </patternFill>
      </fill>
    </dxf>
    <dxf>
      <font>
        <b val="0"/>
        <i val="0"/>
        <color theme="5" tint="-0.24994659260841701"/>
      </font>
      <fill>
        <patternFill>
          <bgColor theme="5" tint="0.79998168889431442"/>
        </patternFill>
      </fill>
    </dxf>
    <dxf>
      <font>
        <b val="0"/>
        <i val="0"/>
        <color theme="6" tint="-0.24994659260841701"/>
      </font>
      <fill>
        <patternFill>
          <bgColor theme="6" tint="0.79998168889431442"/>
        </patternFill>
      </fill>
    </dxf>
    <dxf>
      <font>
        <b val="0"/>
        <i val="0"/>
        <color theme="7" tint="-0.24994659260841701"/>
      </font>
      <fill>
        <patternFill>
          <bgColor theme="7" tint="0.79998168889431442"/>
        </patternFill>
      </fill>
    </dxf>
    <dxf>
      <font>
        <b/>
        <i val="0"/>
        <color theme="1"/>
      </font>
      <border>
        <top style="thin">
          <color theme="1" tint="0.34998626667073579"/>
        </top>
        <bottom style="medium">
          <color theme="1" tint="0.34998626667073579"/>
        </bottom>
      </border>
    </dxf>
    <dxf>
      <font>
        <b val="0"/>
        <i val="0"/>
        <color theme="1"/>
      </font>
      <border diagonalUp="0" diagonalDown="0">
        <left/>
        <right/>
        <top/>
        <bottom style="medium">
          <color theme="1" tint="0.34998626667073579"/>
        </bottom>
        <vertical style="medium">
          <color theme="0"/>
        </vertical>
        <horizontal/>
      </border>
    </dxf>
    <dxf>
      <font>
        <b val="0"/>
        <i val="0"/>
        <color theme="1"/>
      </font>
      <border diagonalUp="0" diagonalDown="0">
        <left/>
        <right/>
        <top/>
        <bottom style="medium">
          <color theme="1" tint="0.34998626667073579"/>
        </bottom>
        <vertical style="medium">
          <color theme="0"/>
        </vertical>
        <horizontal style="medium">
          <color theme="0"/>
        </horizontal>
      </border>
    </dxf>
  </dxfs>
  <tableStyles count="1" defaultTableStyle="Marketingplan" defaultPivotStyle="PivotStyleLight16">
    <tableStyle name="Marketingplan" pivot="0" count="3">
      <tableStyleElement type="wholeTable" dxfId="15"/>
      <tableStyleElement type="headerRow" dxfId="14"/>
      <tableStyleElement type="totalRow" dxfId="1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Listendaten'!A1"/></Relationships>
</file>

<file path=xl/drawings/_rels/drawing2.xml.rels><?xml version="1.0" encoding="UTF-8" standalone="yes"?>
<Relationships xmlns="http://schemas.openxmlformats.org/package/2006/relationships"><Relationship Id="rId1" Type="http://schemas.openxmlformats.org/officeDocument/2006/relationships/hyperlink" Target="#'Daten zum Marketingplan'!A1"/></Relationships>
</file>

<file path=xl/drawings/drawing1.xml><?xml version="1.0" encoding="utf-8"?>
<xdr:wsDr xmlns:xdr="http://schemas.openxmlformats.org/drawingml/2006/spreadsheetDrawing" xmlns:a="http://schemas.openxmlformats.org/drawingml/2006/main">
  <xdr:twoCellAnchor editAs="oneCell">
    <xdr:from>
      <xdr:col>1</xdr:col>
      <xdr:colOff>85726</xdr:colOff>
      <xdr:row>1</xdr:row>
      <xdr:rowOff>95246</xdr:rowOff>
    </xdr:from>
    <xdr:to>
      <xdr:col>1</xdr:col>
      <xdr:colOff>2609850</xdr:colOff>
      <xdr:row>2</xdr:row>
      <xdr:rowOff>179066</xdr:rowOff>
    </xdr:to>
    <xdr:grpSp>
      <xdr:nvGrpSpPr>
        <xdr:cNvPr id="3" name="Listen zum Marketingplan" descr="Navigationslink zum Arbeitsblatt &quot;Listendaten&quot;">
          <a:hlinkClick xmlns:r="http://schemas.openxmlformats.org/officeDocument/2006/relationships" r:id="rId1" tooltip="Auswählen, um zum Arbeitsblatt &quot;Listendaten&quot; zu navigieren"/>
          <a:extLst>
            <a:ext uri="{FF2B5EF4-FFF2-40B4-BE49-F238E27FC236}">
              <a16:creationId xmlns:a16="http://schemas.microsoft.com/office/drawing/2014/main" id="{00000000-0008-0000-0000-000003000000}"/>
            </a:ext>
          </a:extLst>
        </xdr:cNvPr>
        <xdr:cNvGrpSpPr/>
      </xdr:nvGrpSpPr>
      <xdr:grpSpPr>
        <a:xfrm>
          <a:off x="314326" y="695321"/>
          <a:ext cx="2524124" cy="274320"/>
          <a:chOff x="200026" y="847725"/>
          <a:chExt cx="2009774" cy="274320"/>
        </a:xfrm>
      </xdr:grpSpPr>
      <xdr:sp macro="" textlink="">
        <xdr:nvSpPr>
          <xdr:cNvPr id="2" name="Rechteck 1" descr="Navigationslink zum Arbeitsblatt &quot;Listendaten&quot;">
            <a:extLst>
              <a:ext uri="{FF2B5EF4-FFF2-40B4-BE49-F238E27FC236}">
                <a16:creationId xmlns:a16="http://schemas.microsoft.com/office/drawing/2014/main" id="{00000000-0008-0000-0000-000002000000}"/>
              </a:ext>
            </a:extLst>
          </xdr:cNvPr>
          <xdr:cNvSpPr/>
        </xdr:nvSpPr>
        <xdr:spPr>
          <a:xfrm>
            <a:off x="200026" y="847725"/>
            <a:ext cx="2009774" cy="274320"/>
          </a:xfrm>
          <a:prstGeom prst="rect">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0" bIns="0" rtlCol="0" anchor="ctr"/>
          <a:lstStyle/>
          <a:p>
            <a:pPr marL="0" indent="0" algn="l" rtl="0"/>
            <a:r>
              <a:rPr lang="de" sz="1100" b="0" spc="60">
                <a:solidFill>
                  <a:schemeClr val="bg1"/>
                </a:solidFill>
                <a:latin typeface="+mn-lt"/>
                <a:ea typeface="+mn-ea"/>
                <a:cs typeface="+mn-cs"/>
              </a:rPr>
              <a:t>LISTEN ZUM MARKETINGPLAN</a:t>
            </a:r>
          </a:p>
        </xdr:txBody>
      </xdr:sp>
      <xdr:sp macro="" textlink="">
        <xdr:nvSpPr>
          <xdr:cNvPr id="1029" name="Freihandform 5" descr="Pfeil">
            <a:extLst>
              <a:ext uri="{FF2B5EF4-FFF2-40B4-BE49-F238E27FC236}">
                <a16:creationId xmlns:a16="http://schemas.microsoft.com/office/drawing/2014/main" id="{00000000-0008-0000-0000-000005040000}"/>
              </a:ext>
            </a:extLst>
          </xdr:cNvPr>
          <xdr:cNvSpPr>
            <a:spLocks/>
          </xdr:cNvSpPr>
        </xdr:nvSpPr>
        <xdr:spPr bwMode="auto">
          <a:xfrm>
            <a:off x="2052617" y="927265"/>
            <a:ext cx="73521" cy="116657"/>
          </a:xfrm>
          <a:custGeom>
            <a:avLst/>
            <a:gdLst>
              <a:gd name="T0" fmla="*/ 548 w 1867"/>
              <a:gd name="T1" fmla="*/ 0 h 2966"/>
              <a:gd name="T2" fmla="*/ 1867 w 1867"/>
              <a:gd name="T3" fmla="*/ 1484 h 2966"/>
              <a:gd name="T4" fmla="*/ 548 w 1867"/>
              <a:gd name="T5" fmla="*/ 2966 h 2966"/>
              <a:gd name="T6" fmla="*/ 0 w 1867"/>
              <a:gd name="T7" fmla="*/ 2479 h 2966"/>
              <a:gd name="T8" fmla="*/ 885 w 1867"/>
              <a:gd name="T9" fmla="*/ 1484 h 2966"/>
              <a:gd name="T10" fmla="*/ 0 w 1867"/>
              <a:gd name="T11" fmla="*/ 487 h 2966"/>
              <a:gd name="T12" fmla="*/ 548 w 1867"/>
              <a:gd name="T13" fmla="*/ 0 h 2966"/>
            </a:gdLst>
            <a:ahLst/>
            <a:cxnLst>
              <a:cxn ang="0">
                <a:pos x="T0" y="T1"/>
              </a:cxn>
              <a:cxn ang="0">
                <a:pos x="T2" y="T3"/>
              </a:cxn>
              <a:cxn ang="0">
                <a:pos x="T4" y="T5"/>
              </a:cxn>
              <a:cxn ang="0">
                <a:pos x="T6" y="T7"/>
              </a:cxn>
              <a:cxn ang="0">
                <a:pos x="T8" y="T9"/>
              </a:cxn>
              <a:cxn ang="0">
                <a:pos x="T10" y="T11"/>
              </a:cxn>
              <a:cxn ang="0">
                <a:pos x="T12" y="T13"/>
              </a:cxn>
            </a:cxnLst>
            <a:rect l="0" t="0" r="r" b="b"/>
            <a:pathLst>
              <a:path w="1867" h="2966">
                <a:moveTo>
                  <a:pt x="548" y="0"/>
                </a:moveTo>
                <a:lnTo>
                  <a:pt x="1867" y="1484"/>
                </a:lnTo>
                <a:lnTo>
                  <a:pt x="548" y="2966"/>
                </a:lnTo>
                <a:lnTo>
                  <a:pt x="0" y="2479"/>
                </a:lnTo>
                <a:lnTo>
                  <a:pt x="885" y="1484"/>
                </a:lnTo>
                <a:lnTo>
                  <a:pt x="0" y="487"/>
                </a:lnTo>
                <a:lnTo>
                  <a:pt x="548" y="0"/>
                </a:lnTo>
                <a:close/>
              </a:path>
            </a:pathLst>
          </a:custGeom>
          <a:solidFill>
            <a:schemeClr val="bg1"/>
          </a:solidFill>
          <a:ln w="0">
            <a:solidFill>
              <a:srgbClr val="000000"/>
            </a:solidFill>
            <a:prstDash val="solid"/>
            <a:round/>
            <a:headEnd/>
            <a:tailEnd/>
          </a:ln>
        </xdr:spPr>
      </xdr:sp>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85724</xdr:colOff>
      <xdr:row>1</xdr:row>
      <xdr:rowOff>95250</xdr:rowOff>
    </xdr:from>
    <xdr:to>
      <xdr:col>2</xdr:col>
      <xdr:colOff>1314450</xdr:colOff>
      <xdr:row>1</xdr:row>
      <xdr:rowOff>369570</xdr:rowOff>
    </xdr:to>
    <xdr:grpSp>
      <xdr:nvGrpSpPr>
        <xdr:cNvPr id="8" name="Listen zum Marketingplan" descr="Navigationslink zum Arbeitsblatt &quot;Daten für Marketingplan&quot;">
          <a:extLst>
            <a:ext uri="{FF2B5EF4-FFF2-40B4-BE49-F238E27FC236}">
              <a16:creationId xmlns:a16="http://schemas.microsoft.com/office/drawing/2014/main" id="{00000000-0008-0000-0100-000008000000}"/>
            </a:ext>
          </a:extLst>
        </xdr:cNvPr>
        <xdr:cNvGrpSpPr/>
      </xdr:nvGrpSpPr>
      <xdr:grpSpPr>
        <a:xfrm>
          <a:off x="285749" y="695325"/>
          <a:ext cx="2667001" cy="274320"/>
          <a:chOff x="200024" y="981075"/>
          <a:chExt cx="2097896" cy="274320"/>
        </a:xfrm>
      </xdr:grpSpPr>
      <xdr:sp macro="" textlink="">
        <xdr:nvSpPr>
          <xdr:cNvPr id="2" name="Rechteck 1" descr="Navigationslink zum Arbeitsblatt &quot;Daten für Marketingplan&quot;">
            <a:hlinkClick xmlns:r="http://schemas.openxmlformats.org/officeDocument/2006/relationships" r:id="rId1" tooltip="Auswählen, um zum Arbeitsblatt &quot;Daten für Marketingplan&quot; zu navigieren"/>
            <a:extLst>
              <a:ext uri="{FF2B5EF4-FFF2-40B4-BE49-F238E27FC236}">
                <a16:creationId xmlns:a16="http://schemas.microsoft.com/office/drawing/2014/main" id="{00000000-0008-0000-0100-000002000000}"/>
              </a:ext>
            </a:extLst>
          </xdr:cNvPr>
          <xdr:cNvSpPr/>
        </xdr:nvSpPr>
        <xdr:spPr>
          <a:xfrm>
            <a:off x="200024" y="981075"/>
            <a:ext cx="2097896" cy="274320"/>
          </a:xfrm>
          <a:prstGeom prst="rect">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de" sz="1100" b="0" spc="60">
                <a:solidFill>
                  <a:schemeClr val="bg1"/>
                </a:solidFill>
              </a:rPr>
              <a:t>DATEN ZUM </a:t>
            </a:r>
            <a:r>
              <a:rPr lang="de" sz="1100" b="0" spc="60" baseline="0">
                <a:solidFill>
                  <a:schemeClr val="bg1"/>
                </a:solidFill>
              </a:rPr>
              <a:t>MARKETINGPLAN</a:t>
            </a:r>
          </a:p>
        </xdr:txBody>
      </xdr:sp>
      <xdr:sp macro="" textlink="">
        <xdr:nvSpPr>
          <xdr:cNvPr id="6" name="Freihandform 5" descr="Pfeil">
            <a:extLst>
              <a:ext uri="{FF2B5EF4-FFF2-40B4-BE49-F238E27FC236}">
                <a16:creationId xmlns:a16="http://schemas.microsoft.com/office/drawing/2014/main" id="{00000000-0008-0000-0100-000006000000}"/>
              </a:ext>
            </a:extLst>
          </xdr:cNvPr>
          <xdr:cNvSpPr>
            <a:spLocks/>
          </xdr:cNvSpPr>
        </xdr:nvSpPr>
        <xdr:spPr bwMode="auto">
          <a:xfrm flipH="1">
            <a:off x="2094232" y="1059489"/>
            <a:ext cx="74248" cy="102614"/>
          </a:xfrm>
          <a:custGeom>
            <a:avLst/>
            <a:gdLst>
              <a:gd name="T0" fmla="*/ 548 w 1867"/>
              <a:gd name="T1" fmla="*/ 0 h 2966"/>
              <a:gd name="T2" fmla="*/ 1867 w 1867"/>
              <a:gd name="T3" fmla="*/ 1484 h 2966"/>
              <a:gd name="T4" fmla="*/ 548 w 1867"/>
              <a:gd name="T5" fmla="*/ 2966 h 2966"/>
              <a:gd name="T6" fmla="*/ 0 w 1867"/>
              <a:gd name="T7" fmla="*/ 2479 h 2966"/>
              <a:gd name="T8" fmla="*/ 885 w 1867"/>
              <a:gd name="T9" fmla="*/ 1484 h 2966"/>
              <a:gd name="T10" fmla="*/ 0 w 1867"/>
              <a:gd name="T11" fmla="*/ 487 h 2966"/>
              <a:gd name="T12" fmla="*/ 548 w 1867"/>
              <a:gd name="T13" fmla="*/ 0 h 2966"/>
            </a:gdLst>
            <a:ahLst/>
            <a:cxnLst>
              <a:cxn ang="0">
                <a:pos x="T0" y="T1"/>
              </a:cxn>
              <a:cxn ang="0">
                <a:pos x="T2" y="T3"/>
              </a:cxn>
              <a:cxn ang="0">
                <a:pos x="T4" y="T5"/>
              </a:cxn>
              <a:cxn ang="0">
                <a:pos x="T6" y="T7"/>
              </a:cxn>
              <a:cxn ang="0">
                <a:pos x="T8" y="T9"/>
              </a:cxn>
              <a:cxn ang="0">
                <a:pos x="T10" y="T11"/>
              </a:cxn>
              <a:cxn ang="0">
                <a:pos x="T12" y="T13"/>
              </a:cxn>
            </a:cxnLst>
            <a:rect l="0" t="0" r="r" b="b"/>
            <a:pathLst>
              <a:path w="1867" h="2966">
                <a:moveTo>
                  <a:pt x="548" y="0"/>
                </a:moveTo>
                <a:lnTo>
                  <a:pt x="1867" y="1484"/>
                </a:lnTo>
                <a:lnTo>
                  <a:pt x="548" y="2966"/>
                </a:lnTo>
                <a:lnTo>
                  <a:pt x="0" y="2479"/>
                </a:lnTo>
                <a:lnTo>
                  <a:pt x="885" y="1484"/>
                </a:lnTo>
                <a:lnTo>
                  <a:pt x="0" y="487"/>
                </a:lnTo>
                <a:lnTo>
                  <a:pt x="548" y="0"/>
                </a:lnTo>
                <a:close/>
              </a:path>
            </a:pathLst>
          </a:custGeom>
          <a:solidFill>
            <a:schemeClr val="bg1"/>
          </a:solidFill>
          <a:ln w="0">
            <a:solidFill>
              <a:srgbClr val="000000"/>
            </a:solidFill>
            <a:prstDash val="solid"/>
            <a:round/>
            <a:headEnd/>
            <a:tailEnd/>
          </a:ln>
        </xdr:spPr>
      </xdr:sp>
    </xdr:grpSp>
    <xdr:clientData fPrintsWithSheet="0"/>
  </xdr:twoCellAnchor>
</xdr:wsDr>
</file>

<file path=xl/tables/table1.xml><?xml version="1.0" encoding="utf-8"?>
<table xmlns="http://schemas.openxmlformats.org/spreadsheetml/2006/main" id="1" name="Daten" displayName="Daten" ref="B5:K17">
  <autoFilter ref="B5:K17"/>
  <tableColumns count="10">
    <tableColumn id="1" name="AUFGABE" totalsRowLabel="Total" totalsRowDxfId="4"/>
    <tableColumn id="10" name="STATUS" totalsRowFunction="count"/>
    <tableColumn id="2" name="BESITZER" totalsRowDxfId="3"/>
    <tableColumn id="3" name="ZUGEWIESEN AN" totalsRowDxfId="2"/>
    <tableColumn id="4" name="ERWARTET_x000a_ANFANGSDATUM"/>
    <tableColumn id="5" name="ERWARTET_x000a_ENDDATUM"/>
    <tableColumn id="6" name="TATSÄCHLICH _x000a_ANFANGSDATUM "/>
    <tableColumn id="7" name="TATSÄCHLICH _x000a_ENDDATUM "/>
    <tableColumn id="8" name="GESCHÄTZTE KOSTEN" dataDxfId="1"/>
    <tableColumn id="9" name="TATSÄCHLICH _x000a_KOSTEN" totalsRowFunction="sum" dataDxfId="0"/>
  </tableColumns>
  <tableStyleInfo name="Marketingplan" showFirstColumn="0" showLastColumn="0" showRowStripes="0" showColumnStripes="0"/>
  <extLst>
    <ext xmlns:x14="http://schemas.microsoft.com/office/spreadsheetml/2009/9/main" uri="{504A1905-F514-4f6f-8877-14C23A59335A}">
      <x14:table altTextSummary="Geben Sie die Aufgabe, den Status, den Besitzer und den Namen der zugewiesenen Person, das voraussichtliche Anfangs- und Enddatum, das tatsächliche Anfangs- und Enddatum und die geschätzten und tatsächlichen Kosten in dieser Tabelle ein."/>
    </ext>
  </extLst>
</table>
</file>

<file path=xl/tables/table2.xml><?xml version="1.0" encoding="utf-8"?>
<table xmlns="http://schemas.openxmlformats.org/spreadsheetml/2006/main" id="3" name="Personen" displayName="Personen" ref="B3:C11" totalsRowShown="0">
  <autoFilter ref="B3:C11"/>
  <tableColumns count="2">
    <tableColumn id="1" name="NAME"/>
    <tableColumn id="2" name="POSITION"/>
  </tableColumns>
  <tableStyleInfo name="Marketingplan" showFirstColumn="0" showLastColumn="0" showRowStripes="0" showColumnStripes="0"/>
  <extLst>
    <ext xmlns:x14="http://schemas.microsoft.com/office/spreadsheetml/2009/9/main" uri="{504A1905-F514-4f6f-8877-14C23A59335A}">
      <x14:table altTextSummary="Geben Sie Namen und Position in der Tabelle &quot;Personen&quot; auf diesem Arbeitsblatt ein. Die Namen werden in der Datentabelle auf dem Arbeitsblatt &quot;Daten zum Marketingplan&quot; verwendet."/>
    </ext>
  </extLst>
</table>
</file>

<file path=xl/theme/theme1.xml><?xml version="1.0" encoding="utf-8"?>
<a:theme xmlns:a="http://schemas.openxmlformats.org/drawingml/2006/main" name="Office Theme">
  <a:themeElements>
    <a:clrScheme name="Marketing Project Plan">
      <a:dk1>
        <a:srgbClr val="000000"/>
      </a:dk1>
      <a:lt1>
        <a:srgbClr val="FFFFFF"/>
      </a:lt1>
      <a:dk2>
        <a:srgbClr val="636466"/>
      </a:dk2>
      <a:lt2>
        <a:srgbClr val="F2F2F2"/>
      </a:lt2>
      <a:accent1>
        <a:srgbClr val="D1A843"/>
      </a:accent1>
      <a:accent2>
        <a:srgbClr val="3F839E"/>
      </a:accent2>
      <a:accent3>
        <a:srgbClr val="718950"/>
      </a:accent3>
      <a:accent4>
        <a:srgbClr val="9C3D49"/>
      </a:accent4>
      <a:accent5>
        <a:srgbClr val="77528C"/>
      </a:accent5>
      <a:accent6>
        <a:srgbClr val="C2344E"/>
      </a:accent6>
      <a:hlink>
        <a:srgbClr val="3778A9"/>
      </a:hlink>
      <a:folHlink>
        <a:srgbClr val="6B3489"/>
      </a:folHlink>
    </a:clrScheme>
    <a:fontScheme name="Marketing Project Plan">
      <a:majorFont>
        <a:latin typeface="Georgia"/>
        <a:ea typeface=""/>
        <a:cs typeface=""/>
      </a:majorFont>
      <a:minorFont>
        <a:latin typeface="Euphem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lumMod val="85000"/>
          </a:schemeClr>
        </a:solidFill>
        <a:ln>
          <a:noFill/>
        </a:ln>
      </a:spPr>
      <a:bodyPr vertOverflow="clip" horzOverflow="clip" rtlCol="0" anchor="t"/>
      <a:lstStyle>
        <a:defPPr algn="l">
          <a:defRPr sz="9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39997558519241921"/>
    <pageSetUpPr autoPageBreaks="0" fitToPage="1"/>
  </sheetPr>
  <dimension ref="B1:K17"/>
  <sheetViews>
    <sheetView showGridLines="0" tabSelected="1" zoomScaleNormal="100" workbookViewId="0"/>
  </sheetViews>
  <sheetFormatPr defaultColWidth="8.88671875" defaultRowHeight="30" customHeight="1" x14ac:dyDescent="0.4"/>
  <cols>
    <col min="1" max="1" width="2.6640625" customWidth="1"/>
    <col min="2" max="2" width="39.44140625" style="3" customWidth="1"/>
    <col min="3" max="3" width="17" style="3" customWidth="1"/>
    <col min="4" max="4" width="17.21875" style="3" customWidth="1"/>
    <col min="5" max="5" width="19.109375" style="3" customWidth="1"/>
    <col min="6" max="6" width="18.88671875" style="3" customWidth="1"/>
    <col min="7" max="7" width="15.33203125" style="3" customWidth="1"/>
    <col min="8" max="8" width="19.109375" style="3" customWidth="1"/>
    <col min="9" max="9" width="15.88671875" style="3" customWidth="1"/>
    <col min="10" max="11" width="15.33203125" style="3" customWidth="1"/>
    <col min="12" max="12" width="2.6640625" customWidth="1"/>
  </cols>
  <sheetData>
    <row r="1" spans="2:11" ht="47.25" customHeight="1" x14ac:dyDescent="0.2">
      <c r="B1" s="31" t="s">
        <v>0</v>
      </c>
      <c r="C1" s="31"/>
      <c r="D1" s="30" t="s">
        <v>20</v>
      </c>
      <c r="E1" s="30"/>
      <c r="F1" s="30"/>
      <c r="G1" s="30"/>
      <c r="H1" s="30"/>
      <c r="I1" s="30"/>
      <c r="J1" s="30"/>
      <c r="K1" s="30"/>
    </row>
    <row r="2" spans="2:11" ht="15" customHeight="1" thickBot="1" x14ac:dyDescent="0.45">
      <c r="B2" s="32" t="s">
        <v>1</v>
      </c>
      <c r="C2"/>
      <c r="D2" s="27"/>
      <c r="E2" s="1"/>
      <c r="F2" s="1"/>
      <c r="G2" s="1"/>
      <c r="H2" s="1"/>
      <c r="I2" s="1"/>
      <c r="J2" s="1"/>
      <c r="K2" s="28"/>
    </row>
    <row r="3" spans="2:11" ht="20.100000000000001" customHeight="1" thickTop="1" x14ac:dyDescent="0.4">
      <c r="B3" s="32"/>
      <c r="D3" s="6" t="s">
        <v>19</v>
      </c>
      <c r="E3" s="8" t="s">
        <v>16</v>
      </c>
      <c r="F3" s="10" t="s">
        <v>18</v>
      </c>
      <c r="G3" s="12" t="s">
        <v>17</v>
      </c>
      <c r="H3" s="14" t="s">
        <v>34</v>
      </c>
      <c r="I3" s="16" t="s">
        <v>36</v>
      </c>
      <c r="J3" s="18" t="s">
        <v>38</v>
      </c>
      <c r="K3" s="20" t="s">
        <v>40</v>
      </c>
    </row>
    <row r="4" spans="2:11" ht="20.100000000000001" customHeight="1" x14ac:dyDescent="0.4">
      <c r="B4" s="32"/>
      <c r="D4" s="7" t="s">
        <v>21</v>
      </c>
      <c r="E4" s="9" t="s">
        <v>21</v>
      </c>
      <c r="F4" s="11" t="s">
        <v>31</v>
      </c>
      <c r="G4" s="13" t="s">
        <v>21</v>
      </c>
      <c r="H4" s="15" t="s">
        <v>31</v>
      </c>
      <c r="I4" s="17" t="s">
        <v>31</v>
      </c>
      <c r="J4" s="19" t="s">
        <v>31</v>
      </c>
      <c r="K4" s="21" t="s">
        <v>31</v>
      </c>
    </row>
    <row r="5" spans="2:11" ht="45" customHeight="1" x14ac:dyDescent="0.4">
      <c r="B5" s="25" t="s">
        <v>2</v>
      </c>
      <c r="C5" s="25" t="s">
        <v>15</v>
      </c>
      <c r="D5" s="25" t="s">
        <v>22</v>
      </c>
      <c r="E5" s="25" t="s">
        <v>26</v>
      </c>
      <c r="F5" s="25" t="s">
        <v>32</v>
      </c>
      <c r="G5" s="25" t="s">
        <v>33</v>
      </c>
      <c r="H5" s="25" t="s">
        <v>35</v>
      </c>
      <c r="I5" s="25" t="s">
        <v>37</v>
      </c>
      <c r="J5" s="25" t="s">
        <v>39</v>
      </c>
      <c r="K5" s="25" t="s">
        <v>41</v>
      </c>
    </row>
    <row r="6" spans="2:11" ht="30" customHeight="1" x14ac:dyDescent="0.4">
      <c r="B6" s="22" t="s">
        <v>3</v>
      </c>
      <c r="C6" s="22" t="s">
        <v>16</v>
      </c>
      <c r="D6" s="23" t="s">
        <v>23</v>
      </c>
      <c r="E6" s="23" t="s">
        <v>23</v>
      </c>
      <c r="F6" s="24">
        <f ca="1">DATE(YEAR(TODAY()),7,1)</f>
        <v>43282</v>
      </c>
      <c r="G6" s="24">
        <f ca="1">DATE(YEAR(TODAY()),8,1)</f>
        <v>43313</v>
      </c>
      <c r="H6" s="24">
        <f ca="1">DATE(YEAR(TODAY()),6,28)</f>
        <v>43279</v>
      </c>
      <c r="I6" s="24"/>
      <c r="J6" s="29">
        <v>1500</v>
      </c>
      <c r="K6" s="29">
        <v>1250</v>
      </c>
    </row>
    <row r="7" spans="2:11" ht="30" customHeight="1" x14ac:dyDescent="0.4">
      <c r="B7" s="22" t="s">
        <v>4</v>
      </c>
      <c r="C7" s="22" t="s">
        <v>16</v>
      </c>
      <c r="D7" s="23" t="s">
        <v>24</v>
      </c>
      <c r="E7" s="23" t="s">
        <v>23</v>
      </c>
      <c r="F7" s="24">
        <f ca="1">DATE(YEAR(TODAY()),7,15)</f>
        <v>43296</v>
      </c>
      <c r="G7" s="24">
        <f ca="1">DATE(YEAR(TODAY()),8,15)</f>
        <v>43327</v>
      </c>
      <c r="H7" s="24">
        <f ca="1">DATE(YEAR(TODAY()),7,13)</f>
        <v>43294</v>
      </c>
      <c r="I7" s="24"/>
      <c r="J7" s="29">
        <v>2000</v>
      </c>
      <c r="K7" s="29">
        <v>1840</v>
      </c>
    </row>
    <row r="8" spans="2:11" ht="30" customHeight="1" x14ac:dyDescent="0.4">
      <c r="B8" s="22" t="s">
        <v>5</v>
      </c>
      <c r="C8" s="22" t="s">
        <v>17</v>
      </c>
      <c r="D8" s="23" t="s">
        <v>24</v>
      </c>
      <c r="E8" s="23" t="s">
        <v>23</v>
      </c>
      <c r="F8" s="24">
        <f ca="1">DATE(YEAR(TODAY()),8,1)</f>
        <v>43313</v>
      </c>
      <c r="G8" s="24">
        <f ca="1">DATE(YEAR(TODAY()),8,20)</f>
        <v>43332</v>
      </c>
      <c r="H8" s="24"/>
      <c r="I8" s="24"/>
      <c r="J8" s="29">
        <v>1450</v>
      </c>
      <c r="K8" s="29"/>
    </row>
    <row r="9" spans="2:11" ht="30" customHeight="1" x14ac:dyDescent="0.4">
      <c r="B9" s="22" t="s">
        <v>6</v>
      </c>
      <c r="C9" s="22" t="s">
        <v>18</v>
      </c>
      <c r="D9" s="23" t="s">
        <v>25</v>
      </c>
      <c r="E9" s="23" t="s">
        <v>27</v>
      </c>
      <c r="F9" s="24">
        <f ca="1">DATE(YEAR(TODAY()),6,1)</f>
        <v>43252</v>
      </c>
      <c r="G9" s="24">
        <f ca="1">DATE(YEAR(TODAY()),7,1)</f>
        <v>43282</v>
      </c>
      <c r="H9" s="24">
        <f ca="1">DATE(YEAR(TODAY()),6,1)</f>
        <v>43252</v>
      </c>
      <c r="I9" s="24">
        <f ca="1">DATE(YEAR(TODAY()),6,28)</f>
        <v>43279</v>
      </c>
      <c r="J9" s="29">
        <v>3000</v>
      </c>
      <c r="K9" s="29">
        <v>3200</v>
      </c>
    </row>
    <row r="10" spans="2:11" ht="30" customHeight="1" x14ac:dyDescent="0.4">
      <c r="B10" s="22" t="s">
        <v>7</v>
      </c>
      <c r="C10" s="22" t="s">
        <v>18</v>
      </c>
      <c r="D10" s="23" t="s">
        <v>25</v>
      </c>
      <c r="E10" s="23" t="s">
        <v>28</v>
      </c>
      <c r="F10" s="24">
        <f ca="1">DATE(YEAR(TODAY()),9,1)</f>
        <v>43344</v>
      </c>
      <c r="G10" s="24">
        <f ca="1">DATE(YEAR(TODAY()),9,15)</f>
        <v>43358</v>
      </c>
      <c r="H10" s="24"/>
      <c r="I10" s="24"/>
      <c r="J10" s="29">
        <v>500</v>
      </c>
      <c r="K10" s="29"/>
    </row>
    <row r="11" spans="2:11" ht="30" customHeight="1" x14ac:dyDescent="0.4">
      <c r="B11" s="22" t="s">
        <v>8</v>
      </c>
      <c r="C11" s="22" t="s">
        <v>18</v>
      </c>
      <c r="D11" s="23" t="s">
        <v>25</v>
      </c>
      <c r="E11" s="23" t="s">
        <v>29</v>
      </c>
      <c r="F11" s="24"/>
      <c r="G11" s="24"/>
      <c r="H11" s="24"/>
      <c r="I11" s="24"/>
      <c r="J11" s="29">
        <v>575</v>
      </c>
      <c r="K11" s="29">
        <v>125</v>
      </c>
    </row>
    <row r="12" spans="2:11" ht="30" customHeight="1" x14ac:dyDescent="0.4">
      <c r="B12" s="22" t="s">
        <v>9</v>
      </c>
      <c r="C12" s="22" t="s">
        <v>16</v>
      </c>
      <c r="D12" s="23" t="s">
        <v>25</v>
      </c>
      <c r="E12" s="23" t="s">
        <v>30</v>
      </c>
      <c r="F12" s="24">
        <f ca="1">DATE(YEAR(TODAY()),9,12)</f>
        <v>43355</v>
      </c>
      <c r="G12" s="24">
        <f ca="1">DATE(YEAR(TODAY()),9,25)</f>
        <v>43368</v>
      </c>
      <c r="H12" s="24"/>
      <c r="I12" s="24"/>
      <c r="J12" s="29">
        <v>1750</v>
      </c>
      <c r="K12" s="29"/>
    </row>
    <row r="13" spans="2:11" ht="30" customHeight="1" x14ac:dyDescent="0.4">
      <c r="B13" s="22" t="s">
        <v>10</v>
      </c>
      <c r="C13" s="22" t="s">
        <v>16</v>
      </c>
      <c r="D13" s="23" t="s">
        <v>24</v>
      </c>
      <c r="E13" s="23" t="s">
        <v>25</v>
      </c>
      <c r="F13" s="24">
        <f t="shared" ref="F13" ca="1" si="0">DATE(YEAR(TODAY()),7,1)</f>
        <v>43282</v>
      </c>
      <c r="G13" s="24">
        <f ca="1">DATE(YEAR(TODAY()),10,1)</f>
        <v>43374</v>
      </c>
      <c r="H13" s="24">
        <f ca="1">DATE(YEAR(TODAY()),7,1)</f>
        <v>43282</v>
      </c>
      <c r="I13" s="24"/>
      <c r="J13" s="29">
        <v>925</v>
      </c>
      <c r="K13" s="29">
        <v>250</v>
      </c>
    </row>
    <row r="14" spans="2:11" ht="30" customHeight="1" x14ac:dyDescent="0.4">
      <c r="B14" s="22" t="s">
        <v>11</v>
      </c>
      <c r="C14" s="22" t="s">
        <v>19</v>
      </c>
      <c r="D14" s="23" t="s">
        <v>24</v>
      </c>
      <c r="E14" s="23" t="s">
        <v>23</v>
      </c>
      <c r="F14" s="24">
        <f ca="1">DATE(YEAR(TODAY()),7,15)</f>
        <v>43296</v>
      </c>
      <c r="G14" s="24">
        <f ca="1">DATE(YEAR(TODAY()),8,15)</f>
        <v>43327</v>
      </c>
      <c r="H14" s="24">
        <f ca="1">DATE(YEAR(TODAY()),7,13)</f>
        <v>43294</v>
      </c>
      <c r="I14" s="24"/>
      <c r="J14" s="29">
        <v>2000</v>
      </c>
      <c r="K14" s="29">
        <v>1840</v>
      </c>
    </row>
    <row r="15" spans="2:11" ht="30" customHeight="1" x14ac:dyDescent="0.4">
      <c r="B15" s="22" t="s">
        <v>12</v>
      </c>
      <c r="C15" s="22" t="s">
        <v>18</v>
      </c>
      <c r="D15" s="23" t="s">
        <v>24</v>
      </c>
      <c r="E15" s="23" t="s">
        <v>23</v>
      </c>
      <c r="F15" s="24">
        <f ca="1">DATE(YEAR(TODAY()),8,1)</f>
        <v>43313</v>
      </c>
      <c r="G15" s="24">
        <f ca="1">DATE(YEAR(TODAY()),8,20)</f>
        <v>43332</v>
      </c>
      <c r="H15" s="24"/>
      <c r="I15" s="24"/>
      <c r="J15" s="29">
        <v>1450</v>
      </c>
      <c r="K15" s="29"/>
    </row>
    <row r="16" spans="2:11" ht="30" customHeight="1" x14ac:dyDescent="0.4">
      <c r="B16" s="22" t="s">
        <v>13</v>
      </c>
      <c r="C16" s="22" t="s">
        <v>17</v>
      </c>
      <c r="D16" s="23" t="s">
        <v>25</v>
      </c>
      <c r="E16" s="23" t="s">
        <v>27</v>
      </c>
      <c r="F16" s="24">
        <f ca="1">DATE(YEAR(TODAY()),6,1)</f>
        <v>43252</v>
      </c>
      <c r="G16" s="24">
        <f ca="1">DATE(YEAR(TODAY()),7,1)</f>
        <v>43282</v>
      </c>
      <c r="H16" s="24">
        <f ca="1">DATE(YEAR(TODAY()),6,1)</f>
        <v>43252</v>
      </c>
      <c r="I16" s="24">
        <f t="shared" ref="I16" ca="1" si="1">DATE(YEAR(TODAY()),6,28)</f>
        <v>43279</v>
      </c>
      <c r="J16" s="29">
        <v>3000</v>
      </c>
      <c r="K16" s="29">
        <v>3200</v>
      </c>
    </row>
    <row r="17" spans="2:11" ht="30" customHeight="1" x14ac:dyDescent="0.4">
      <c r="B17" s="22" t="s">
        <v>14</v>
      </c>
      <c r="C17" s="22" t="s">
        <v>19</v>
      </c>
      <c r="D17" s="23" t="s">
        <v>25</v>
      </c>
      <c r="E17" s="23" t="s">
        <v>28</v>
      </c>
      <c r="F17" s="24">
        <f ca="1">DATE(YEAR(TODAY()),9,1)</f>
        <v>43344</v>
      </c>
      <c r="G17" s="24">
        <f ca="1">DATE(YEAR(TODAY()),9,15)</f>
        <v>43358</v>
      </c>
      <c r="H17" s="24"/>
      <c r="I17" s="24"/>
      <c r="J17" s="29">
        <v>500</v>
      </c>
      <c r="K17" s="29"/>
    </row>
  </sheetData>
  <mergeCells count="3">
    <mergeCell ref="D1:K1"/>
    <mergeCell ref="B1:C1"/>
    <mergeCell ref="B2:B4"/>
  </mergeCells>
  <conditionalFormatting sqref="B6:K17">
    <cfRule type="expression" dxfId="12" priority="15">
      <formula>(clBenutzerdefiniert2="EIN")*($C6=txtBenutzerdefiniert2)</formula>
    </cfRule>
    <cfRule type="expression" dxfId="11" priority="16">
      <formula>(clBenutzerdefiniert3="EIN")*($C6=txtBenutzerdefiniert3)</formula>
    </cfRule>
    <cfRule type="expression" dxfId="10" priority="17">
      <formula>(clBenutzerdefiniert4="EIN")*($C6=txtBenutzerdefiniert4)</formula>
    </cfRule>
  </conditionalFormatting>
  <conditionalFormatting sqref="B6:K17">
    <cfRule type="expression" dxfId="9" priority="1">
      <formula>($C6="Nicht begonnen")*(clNichtBegonnen="EIN")</formula>
    </cfRule>
    <cfRule type="expression" dxfId="8" priority="5">
      <formula>($C6="In Bearbeitung")*(clInArbeit="EIN")</formula>
    </cfRule>
    <cfRule type="expression" dxfId="7" priority="6">
      <formula>($C6="Verzögert")*(clVerspätet="EIN")</formula>
    </cfRule>
    <cfRule type="expression" dxfId="6" priority="12">
      <formula>($C6="Abgeschlossen")*(clAbgeschlossen="EIN")</formula>
    </cfRule>
    <cfRule type="expression" dxfId="5" priority="14">
      <formula>(clBenutzerdefiniert1="EIN")*($C6=txtBenutzerdefiniert1)</formula>
    </cfRule>
  </conditionalFormatting>
  <dataValidations count="23">
    <dataValidation type="list" errorStyle="warning" allowBlank="1" showInputMessage="1" showErrorMessage="1" error="Wählen Sie entweder &quot;Ein&quot; oder &quot;Aus&quot; aus. Wählen Sie ABBRECHEN aus, drücken Sie ALT+NACH-UNTEN, um die Dropdownliste zu öffnen, und dann EINGABE, um auszuwählen." prompt="Wählen Sie in dieser Zelle EIN oder AUS aus, um die Zeilenhervorhebung für den oben genannten Status ein- oder auszuschalten. Drücken Sie ALT+NACH-UNTEN, um die Dropdownliste zu öffnen, und dann EINGABE, um die Auswahl zu treffen." sqref="D4:K4">
      <formula1>"EIN,AUS"</formula1>
    </dataValidation>
    <dataValidation type="list" errorStyle="warning" allowBlank="1" showInputMessage="1" showErrorMessage="1" error="Wählen Sie den Status in der Liste aus. Wählen Sie ABBRECHEN aus, drücken Sie ALT+NACH-UNTEN, um die Dropdownliste zu öffnen, und dann EINGABE, um auszuwählen." sqref="C6:C17">
      <formula1>$D$3:$K$3</formula1>
    </dataValidation>
    <dataValidation type="list" errorStyle="warning" allowBlank="1" showInputMessage="1" showErrorMessage="1" error="Wählen Sie in der Liste den Namen der Person aus, an die zugewiesen wurde. Wählen Sie ABBRECHEN aus, drücken Sie ALT+NACH-UNTEN, um die Dropdownliste zu öffnen, und dann EINGABE, um auszuwählen." sqref="E6:E17">
      <formula1>Namen</formula1>
    </dataValidation>
    <dataValidation allowBlank="1" showInputMessage="1" showErrorMessage="1" prompt="Erstellen Sie in dieser Arbeitsmappe einen Marketingprojektplan. Organisieren Sie Daten, und geben Sie Details in der Datentabelle auf diesem Arbeitsblatt ab Zelle B5 ein. In Zelle B2 können Sie zum Arbeitsblatt &quot;Listendaten&quot; navigieren." sqref="A1"/>
    <dataValidation allowBlank="1" showInputMessage="1" showErrorMessage="1" prompt="Die Statuskategorien sind in den Zellen D3 bis K4 definiert. Passen Sie die Statuskategorien so an, dass Sie zu den Daten zum Marketingplan passen. Wählen Sie in der Zelle unten &quot;Ein&quot; oder &quot;Aus&quot; aus, um die Zeilenhervorhebung ein-/auszuschalten." sqref="D1:K1"/>
    <dataValidation allowBlank="1" showInputMessage="1" showErrorMessage="1" prompt="Navigationslink zum Arbeitsblatt &quot;Listendaten&quot;" sqref="B2"/>
    <dataValidation allowBlank="1" showInputMessage="1" showErrorMessage="1" prompt="Geben Sie in dieser Spalte unter dieser Überschrift die Aufgabe ein. Verwenden Sie Überschriftsfilter, um bestimmte Einträge zu finden." sqref="B5"/>
    <dataValidation allowBlank="1" showInputMessage="1" showErrorMessage="1" prompt="Wählen Sie in dieser Spalte unter dieser Überschrift den Status aus. Drücken Sie ALT+NACH-UNTEN, um die Dropdownliste zu öffnen, und dann EINGABE, um die Auswahl zu treffen." sqref="C5"/>
    <dataValidation allowBlank="1" showInputMessage="1" showErrorMessage="1" prompt="Wählen Sie in dieser Spalte unter dieser Überschrift den Besitzer aus. Drücken Sie ALT+NACH-UNTEN, um die Dropdownliste zu öffnen, und dann EINGABE, um die Auswahl zu treffen." sqref="D5"/>
    <dataValidation allowBlank="1" showInputMessage="1" showErrorMessage="1" prompt="Wählen Sie in dieser Spalte unter dieser Überschrift den Namen der zugewiesenen Person ein. Drücken Sie ALT+NACH-UNTEN, um die Dropdownliste zu öffnen, und dann EINGABE, um die Auswahl zu treffen." sqref="E5"/>
    <dataValidation allowBlank="1" showInputMessage="1" showErrorMessage="1" prompt="Geben Sie in dieser Spalte unter dieser Überschrift das erwartete Anfangsdatum ein." sqref="F5"/>
    <dataValidation allowBlank="1" showInputMessage="1" showErrorMessage="1" prompt="Geben Sie in dieser Spalte unter dieser Überschrift das erwartete Enddatum ein." sqref="G5"/>
    <dataValidation allowBlank="1" showInputMessage="1" showErrorMessage="1" prompt="Geben Sie in dieser Spalte unter dieser Überschrift das tatsächliche Anfangsdatum ein." sqref="H5"/>
    <dataValidation allowBlank="1" showInputMessage="1" showErrorMessage="1" prompt="Geben Sie in dieser Spalte unter dieser Überschrift das tatsächliche Enddatum ein." sqref="I5"/>
    <dataValidation allowBlank="1" showInputMessage="1" showErrorMessage="1" prompt="Geben Sie in dieser Spalte unter dieser Überschrift die geschätzten Kosten ein." sqref="J5"/>
    <dataValidation allowBlank="1" showInputMessage="1" showErrorMessage="1" prompt="Geben Sie in dieser Spalte unter dieser Überschrift die tatsächlichen Kosten ein." sqref="K5"/>
    <dataValidation allowBlank="1" showInputMessage="1" showErrorMessage="1" prompt="Die Statuskategorie &quot;Nicht angefangen&quot; befindet sich in dieser Zelle. Wählen Sie in der Zelle unten &quot;Ein&quot; oder &quot;Aus&quot; aus, um die Zeilenhervorhebung für diesen Status ein-/auszuschalten." sqref="D3"/>
    <dataValidation allowBlank="1" showInputMessage="1" showErrorMessage="1" prompt="Die Statuskategorie &quot;In Bearbeitung&quot; befindet sich in dieser Zelle. Wählen Sie in der Zelle unten &quot;Ein&quot; oder &quot;Aus&quot; aus, um die Zeilenhervorhebung für diesen Status ein-/auszuschalten." sqref="E3"/>
    <dataValidation allowBlank="1" showInputMessage="1" showErrorMessage="1" prompt="Die Statuskategorie &quot;Verspätet&quot; befindet sich in dieser Zelle. Wählen Sie in der Zelle unten &quot;Ein&quot; oder &quot;Aus&quot; aus, um die Zeilenhervorhebung für diesen Status ein-/auszuschalten." sqref="F3"/>
    <dataValidation allowBlank="1" showInputMessage="1" showErrorMessage="1" prompt="Die Statuskategorie &quot;Abgeschlossen&quot; befindet sich in dieser Zelle. Wählen Sie in der Zelle unten &quot;Ein&quot; oder &quot;Aus&quot; aus, um die Zeilenhervorhebung für diesen Status ein-/auszuschalten." sqref="G3"/>
    <dataValidation allowBlank="1" showInputMessage="1" showErrorMessage="1" prompt="Passen Sie in dieser Zelle eine neue Statuskategorie an. Wählen Sie in der Zelle unten &quot;Ein&quot; oder &quot;Aus&quot; aus, um die Zeilenhervorhebung für diesen Status ein-/auszuschalten." sqref="H3:K3"/>
    <dataValidation allowBlank="1" showInputMessage="1" showErrorMessage="1" prompt="Der Titel dieses Arbeitsblatts befindet sich in dieser Zelle. Wählen Sie die Zelle unten aus, um zum Arbeitsblatt &quot;Listendaten&quot; zu navigieren. Die Statuskategorien befinden sich in den Zellen D3 bis K4." sqref="B1:C1"/>
    <dataValidation type="list" errorStyle="warning" allowBlank="1" showInputMessage="1" showErrorMessage="1" error="Wählen Sie den Namen des Besitzers in der Liste aus. Wählen Sie ABBRECHEN aus, drücken Sie ALT+NACH-UNTEN, um die Dropdownliste zu öffnen, und dann EINGABE, um auszuwählen." sqref="D6:D17">
      <formula1>Namen</formula1>
    </dataValidation>
  </dataValidations>
  <hyperlinks>
    <hyperlink ref="B2:B3" location="'Listendaten'!A1" tooltip="Auswählen, um zum Arbeitsblatt &quot;Listendaten&quot; zu navigieren" display="Listendaten"/>
    <hyperlink ref="B2:B4" location="'Listendaten'!A1" tooltip="Auswählen, um zum Arbeitsblatt &quot;Listendaten&quot; zu navigieren" display="Listen zum Marketingplan"/>
  </hyperlinks>
  <printOptions horizontalCentered="1"/>
  <pageMargins left="0.25" right="0.25" top="0.75" bottom="0.75" header="0.3" footer="0.3"/>
  <pageSetup scale="65" fitToHeight="0" orientation="landscape" r:id="rId1"/>
  <headerFooter differentFirst="1">
    <oddFooter>Page &amp;P of &amp;N</oddFooter>
  </headerFooter>
  <ignoredErrors>
    <ignoredError sqref="G9 G13 G16" formula="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499984740745262"/>
    <pageSetUpPr fitToPage="1"/>
  </sheetPr>
  <dimension ref="B1:C11"/>
  <sheetViews>
    <sheetView showGridLines="0" zoomScaleNormal="100" workbookViewId="0"/>
  </sheetViews>
  <sheetFormatPr defaultColWidth="9" defaultRowHeight="30" customHeight="1" x14ac:dyDescent="0.4"/>
  <cols>
    <col min="1" max="1" width="2.6640625" customWidth="1"/>
    <col min="2" max="2" width="18.88671875" customWidth="1"/>
    <col min="3" max="3" width="25.33203125" customWidth="1"/>
    <col min="4" max="4" width="2.6640625" customWidth="1"/>
  </cols>
  <sheetData>
    <row r="1" spans="2:3" ht="47.25" customHeight="1" x14ac:dyDescent="0.4">
      <c r="B1" s="5" t="s">
        <v>1</v>
      </c>
    </row>
    <row r="2" spans="2:3" ht="30" customHeight="1" x14ac:dyDescent="0.4">
      <c r="B2" s="32" t="s">
        <v>0</v>
      </c>
      <c r="C2" s="32"/>
    </row>
    <row r="3" spans="2:3" s="4" customFormat="1" ht="45" customHeight="1" x14ac:dyDescent="0.4">
      <c r="B3" s="26" t="s">
        <v>42</v>
      </c>
      <c r="C3" s="26" t="s">
        <v>44</v>
      </c>
    </row>
    <row r="4" spans="2:3" ht="30" customHeight="1" x14ac:dyDescent="0.4">
      <c r="B4" s="2" t="s">
        <v>23</v>
      </c>
      <c r="C4" s="2" t="s">
        <v>45</v>
      </c>
    </row>
    <row r="5" spans="2:3" ht="30" customHeight="1" x14ac:dyDescent="0.4">
      <c r="B5" s="2" t="s">
        <v>24</v>
      </c>
      <c r="C5" s="2" t="s">
        <v>46</v>
      </c>
    </row>
    <row r="6" spans="2:3" ht="30" customHeight="1" x14ac:dyDescent="0.4">
      <c r="B6" s="2" t="s">
        <v>25</v>
      </c>
      <c r="C6" s="2" t="s">
        <v>47</v>
      </c>
    </row>
    <row r="7" spans="2:3" ht="30" customHeight="1" x14ac:dyDescent="0.4">
      <c r="B7" s="2" t="s">
        <v>43</v>
      </c>
      <c r="C7" s="2" t="s">
        <v>48</v>
      </c>
    </row>
    <row r="8" spans="2:3" ht="30" customHeight="1" x14ac:dyDescent="0.4">
      <c r="B8" s="2" t="s">
        <v>27</v>
      </c>
      <c r="C8" s="2" t="s">
        <v>49</v>
      </c>
    </row>
    <row r="9" spans="2:3" ht="30" customHeight="1" x14ac:dyDescent="0.4">
      <c r="B9" s="2" t="s">
        <v>28</v>
      </c>
      <c r="C9" s="2" t="s">
        <v>45</v>
      </c>
    </row>
    <row r="10" spans="2:3" ht="30" customHeight="1" x14ac:dyDescent="0.4">
      <c r="B10" s="2" t="s">
        <v>29</v>
      </c>
      <c r="C10" s="2" t="s">
        <v>48</v>
      </c>
    </row>
    <row r="11" spans="2:3" ht="30" customHeight="1" x14ac:dyDescent="0.4">
      <c r="B11" s="2" t="s">
        <v>30</v>
      </c>
      <c r="C11" s="2" t="s">
        <v>50</v>
      </c>
    </row>
  </sheetData>
  <mergeCells count="1">
    <mergeCell ref="B2:C2"/>
  </mergeCells>
  <dataValidations count="5">
    <dataValidation allowBlank="1" showInputMessage="1" showErrorMessage="1" prompt="Dieses Arbeitsblatt wird dafür verwendet, die Spalten &quot;Besitzer&quot; und &quot;Zugewiesen an&quot; aufzufüllen sowie ihrem Titel eine Person zuzuordnen. Wählen Sie Zelle B2 aus, um zum Arbeitsblatt &quot;Daten für Marketingplan&quot; zu navigieren" sqref="A1"/>
    <dataValidation allowBlank="1" showInputMessage="1" showErrorMessage="1" prompt="Der Titel dieses Arbeitsblatts befindet sich in dieser Zelle." sqref="B1"/>
    <dataValidation allowBlank="1" showInputMessage="1" showErrorMessage="1" prompt="Navigationslink zum Arbeitsblatt &quot;Daten für Marketingplan&quot;" sqref="B2:C2"/>
    <dataValidation allowBlank="1" showInputMessage="1" showErrorMessage="1" prompt="Geben Sie in dieser Spalte unter dieser Überschrift den Namen ein. Verwenden Sie Überschriftsfilter, um bestimmte Einträge zu finden." sqref="B3"/>
    <dataValidation allowBlank="1" showInputMessage="1" showErrorMessage="1" prompt="Geben Sie in dieser Spalte den Titel unter dieser Überschrift ein." sqref="C3"/>
  </dataValidations>
  <hyperlinks>
    <hyperlink ref="B2:C2" location="'Daten zum Marketingplan'!A1" tooltip="Auswählen, um zum Arbeitsblatt &quot;Daten für Marketingplan&quot; zu navigieren" display="Daten zum Marketingplan"/>
  </hyperlinks>
  <printOptions horizontalCentered="1"/>
  <pageMargins left="0.7" right="0.7" top="0.75" bottom="0.75" header="0.3" footer="0.3"/>
  <pageSetup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18</vt:i4>
      </vt:variant>
    </vt:vector>
  </HeadingPairs>
  <TitlesOfParts>
    <vt:vector size="20" baseType="lpstr">
      <vt:lpstr>Daten zum Marketingplan</vt:lpstr>
      <vt:lpstr>Listendaten</vt:lpstr>
      <vt:lpstr>clAbgeschlossen</vt:lpstr>
      <vt:lpstr>clBenutzerdefiniert1</vt:lpstr>
      <vt:lpstr>clBenutzerdefiniert2</vt:lpstr>
      <vt:lpstr>clBenutzerdefiniert3</vt:lpstr>
      <vt:lpstr>clBenutzerdefiniert4</vt:lpstr>
      <vt:lpstr>clInArbeit</vt:lpstr>
      <vt:lpstr>clNichtBegonnen</vt:lpstr>
      <vt:lpstr>clVerspätet</vt:lpstr>
      <vt:lpstr>Namen</vt:lpstr>
      <vt:lpstr>'Daten zum Marketingplan'!Print_Titles</vt:lpstr>
      <vt:lpstr>Listendaten!Print_Titles</vt:lpstr>
      <vt:lpstr>Spaltentitel1</vt:lpstr>
      <vt:lpstr>Spaltentitel2</vt:lpstr>
      <vt:lpstr>SpaltenTitelBereich1..K4.1</vt:lpstr>
      <vt:lpstr>txtBenutzerdefiniert1</vt:lpstr>
      <vt:lpstr>txtBenutzerdefiniert2</vt:lpstr>
      <vt:lpstr>txtBenutzerdefiniert3</vt:lpstr>
      <vt:lpstr>txtBenutzerdefiniert4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2018-06-29T11:32:40Z</dcterms:created>
  <dcterms:modified xsi:type="dcterms:W3CDTF">2018-06-29T11:32:40Z</dcterms:modified>
</cp:coreProperties>
</file>