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6365" tabRatio="598"/>
  </bookViews>
  <sheets>
    <sheet name="汇总" sheetId="1" r:id="rId1"/>
    <sheet name="课程 1" sheetId="2" r:id="rId2"/>
    <sheet name="课程 2" sheetId="3" r:id="rId3"/>
    <sheet name="课程 3" sheetId="4" r:id="rId4"/>
    <sheet name="课程 4" sheetId="5" r:id="rId5"/>
    <sheet name="课程 5" sheetId="6" r:id="rId6"/>
    <sheet name="课程 6" sheetId="7" r:id="rId7"/>
    <sheet name="课程 7" sheetId="8" r:id="rId8"/>
    <sheet name="GPA Table" sheetId="9" r:id="rId9"/>
  </sheets>
  <definedNames>
    <definedName name="_xlnm.Print_Area" localSheetId="8">'GPA Table'!$A$1:$V$41</definedName>
    <definedName name="_xlnm.Print_Area" localSheetId="0">汇总!$A$1:$P$42</definedName>
    <definedName name="_xlnm.Print_Area" localSheetId="1">'课程 1'!$A$1:$Q$38</definedName>
    <definedName name="_xlnm.Print_Area" localSheetId="2">'课程 2'!$A$1:$Q$38</definedName>
    <definedName name="_xlnm.Print_Area" localSheetId="3">'课程 3'!$A$1:$Q$38</definedName>
    <definedName name="_xlnm.Print_Area" localSheetId="4">'课程 4'!$A$1:$Q$38</definedName>
    <definedName name="_xlnm.Print_Area" localSheetId="5">'课程 5'!$A$1:$Q$38</definedName>
    <definedName name="_xlnm.Print_Area" localSheetId="6">'课程 6'!$A$1:$Q$38</definedName>
    <definedName name="_xlnm.Print_Area" localSheetId="7">'课程 7'!$A$1:$Q$38</definedName>
  </definedNames>
  <calcPr calcId="145621"/>
</workbook>
</file>

<file path=xl/calcChain.xml><?xml version="1.0" encoding="utf-8"?>
<calcChain xmlns="http://schemas.openxmlformats.org/spreadsheetml/2006/main">
  <c r="H35" i="8" l="1"/>
  <c r="G35" i="8"/>
  <c r="F35" i="8"/>
  <c r="E35" i="8"/>
  <c r="D35" i="8"/>
  <c r="C35" i="8"/>
  <c r="H3" i="8" s="1"/>
  <c r="H34" i="8"/>
  <c r="G34" i="8"/>
  <c r="F34" i="8"/>
  <c r="E34" i="8"/>
  <c r="D34" i="8"/>
  <c r="H4" i="8"/>
  <c r="C34" i="8"/>
  <c r="H35" i="7"/>
  <c r="G35" i="7"/>
  <c r="F35" i="7"/>
  <c r="E35" i="7"/>
  <c r="D35" i="7"/>
  <c r="C35" i="7"/>
  <c r="D36" i="7"/>
  <c r="D10" i="1" s="1"/>
  <c r="H34" i="7"/>
  <c r="G34" i="7"/>
  <c r="F34" i="7"/>
  <c r="E34" i="7"/>
  <c r="D34" i="7"/>
  <c r="C34" i="7"/>
  <c r="H4" i="7"/>
  <c r="H3" i="7"/>
  <c r="H35" i="6"/>
  <c r="G35" i="6"/>
  <c r="F35" i="6"/>
  <c r="E35" i="6"/>
  <c r="D35" i="6"/>
  <c r="C35" i="6"/>
  <c r="D36" i="6" s="1"/>
  <c r="D9" i="1" s="1"/>
  <c r="H34" i="6"/>
  <c r="G34" i="6"/>
  <c r="F34" i="6"/>
  <c r="E34" i="6"/>
  <c r="D34" i="6"/>
  <c r="C34" i="6"/>
  <c r="H4" i="6" s="1"/>
  <c r="H3" i="6"/>
  <c r="H35" i="5"/>
  <c r="G35" i="5"/>
  <c r="F35" i="5"/>
  <c r="E35" i="5"/>
  <c r="D35" i="5"/>
  <c r="C35" i="5"/>
  <c r="D36" i="5" s="1"/>
  <c r="D8" i="1" s="1"/>
  <c r="H34" i="5"/>
  <c r="G34" i="5"/>
  <c r="F34" i="5"/>
  <c r="E34" i="5"/>
  <c r="D34" i="5"/>
  <c r="C34" i="5"/>
  <c r="H4" i="5" s="1"/>
  <c r="H3" i="5"/>
  <c r="H35" i="4"/>
  <c r="G35" i="4"/>
  <c r="F35" i="4"/>
  <c r="E35" i="4"/>
  <c r="D35" i="4"/>
  <c r="C35" i="4"/>
  <c r="D36" i="4" s="1"/>
  <c r="D7" i="1" s="1"/>
  <c r="H34" i="4"/>
  <c r="G34" i="4"/>
  <c r="F34" i="4"/>
  <c r="E34" i="4"/>
  <c r="D34" i="4"/>
  <c r="C34" i="4"/>
  <c r="H4" i="4" s="1"/>
  <c r="H3" i="4"/>
  <c r="D35" i="3"/>
  <c r="C35" i="3"/>
  <c r="D36" i="3" s="1"/>
  <c r="D6" i="1" s="1"/>
  <c r="D34" i="3"/>
  <c r="C34" i="3"/>
  <c r="E34" i="3"/>
  <c r="H4" i="3" s="1"/>
  <c r="F34" i="3"/>
  <c r="G34" i="3"/>
  <c r="H34" i="3"/>
  <c r="E35" i="3"/>
  <c r="F35" i="3"/>
  <c r="G35" i="3"/>
  <c r="H35" i="3"/>
  <c r="B2" i="4"/>
  <c r="B2" i="6"/>
  <c r="D35" i="2"/>
  <c r="D34" i="2"/>
  <c r="C35" i="2"/>
  <c r="E35" i="2"/>
  <c r="F35" i="2"/>
  <c r="G35" i="2"/>
  <c r="H35" i="2"/>
  <c r="C34" i="2"/>
  <c r="E34" i="2"/>
  <c r="H4" i="2" s="1"/>
  <c r="F34" i="2"/>
  <c r="G34" i="2"/>
  <c r="H34" i="2"/>
  <c r="D36" i="2"/>
  <c r="D5" i="1" s="1"/>
  <c r="B2" i="8"/>
  <c r="B2" i="7"/>
  <c r="B2" i="5"/>
  <c r="B2" i="3"/>
  <c r="H3" i="2"/>
  <c r="B2" i="2"/>
  <c r="C12" i="1"/>
  <c r="E6" i="1" l="1"/>
  <c r="F6" i="1"/>
  <c r="G6" i="1" s="1"/>
  <c r="F8" i="1"/>
  <c r="G8" i="1" s="1"/>
  <c r="E8" i="1"/>
  <c r="F5" i="1"/>
  <c r="E5" i="1"/>
  <c r="F7" i="1"/>
  <c r="G7" i="1" s="1"/>
  <c r="E7" i="1"/>
  <c r="E9" i="1"/>
  <c r="F9" i="1"/>
  <c r="G9" i="1" s="1"/>
  <c r="F10" i="1"/>
  <c r="G10" i="1" s="1"/>
  <c r="E10" i="1"/>
  <c r="D36" i="8"/>
  <c r="D11" i="1" s="1"/>
  <c r="H3" i="3"/>
  <c r="G5" i="1" l="1"/>
  <c r="F12" i="1"/>
  <c r="F11" i="1"/>
  <c r="G11" i="1" s="1"/>
  <c r="E11" i="1"/>
  <c r="D12" i="1"/>
  <c r="E12" i="1" s="1"/>
  <c r="G12" i="1" l="1"/>
</calcChain>
</file>

<file path=xl/sharedStrings.xml><?xml version="1.0" encoding="utf-8"?>
<sst xmlns="http://schemas.openxmlformats.org/spreadsheetml/2006/main" count="162" uniqueCount="50">
  <si>
    <t>F</t>
  </si>
  <si>
    <t>D-</t>
  </si>
  <si>
    <t>D</t>
  </si>
  <si>
    <t>D+</t>
  </si>
  <si>
    <t>C-</t>
  </si>
  <si>
    <t>C</t>
  </si>
  <si>
    <t>C+</t>
  </si>
  <si>
    <t>B-</t>
  </si>
  <si>
    <t>B</t>
  </si>
  <si>
    <t>B+</t>
  </si>
  <si>
    <t>A-</t>
  </si>
  <si>
    <t>A</t>
  </si>
  <si>
    <t>A+</t>
  </si>
  <si>
    <t>学期/学年：</t>
  </si>
  <si>
    <t>您的姓名：</t>
  </si>
  <si>
    <t>课程</t>
  </si>
  <si>
    <t>课程 1</t>
  </si>
  <si>
    <t>课程 2</t>
  </si>
  <si>
    <t>课程 3</t>
  </si>
  <si>
    <t>课程 4</t>
  </si>
  <si>
    <t>课程 5</t>
  </si>
  <si>
    <t>课程 6</t>
  </si>
  <si>
    <t>课程 7</t>
  </si>
  <si>
    <t>总计</t>
  </si>
  <si>
    <t>学分</t>
  </si>
  <si>
    <t>当前百分制得分</t>
  </si>
  <si>
    <t>字母评分</t>
  </si>
  <si>
    <t>平均分 (GPA)</t>
  </si>
  <si>
    <t>教授：</t>
  </si>
  <si>
    <t>电子邮件：</t>
  </si>
  <si>
    <t>百分制总分</t>
  </si>
  <si>
    <t>当前得分</t>
  </si>
  <si>
    <t>作业</t>
  </si>
  <si>
    <t>家庭作业</t>
  </si>
  <si>
    <t>论文</t>
  </si>
  <si>
    <t>小测验</t>
  </si>
  <si>
    <t>项目</t>
  </si>
  <si>
    <t>期中考试</t>
  </si>
  <si>
    <t>期末考试</t>
  </si>
  <si>
    <t>权重</t>
  </si>
  <si>
    <t>第一次家庭作业</t>
  </si>
  <si>
    <t>关于二战的论文</t>
  </si>
  <si>
    <t>总分</t>
  </si>
  <si>
    <t>可能总分</t>
  </si>
  <si>
    <t>要输入成绩，请执行如下操作：</t>
  </si>
  <si>
    <t>输入您获得的百分数（例如 85%）。</t>
  </si>
  <si>
    <t>输入您在可能总分中的实际得分（例如 15/17）。</t>
  </si>
  <si>
    <t>成绩和 GPA 表格</t>
  </si>
  <si>
    <t>平均分</t>
  </si>
  <si>
    <t xml:space="preserve"> 加权平均分 (GPA)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</si>
</sst>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0.0000"/>
  </numFmts>
  <fonts count="25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b/>
      <sz val="16"/>
      <color indexed="61"/>
      <name val="Century Gothic"/>
      <family val="2"/>
    </font>
    <font>
      <b/>
      <sz val="10"/>
      <color indexed="61"/>
      <name val="Century Gothic"/>
      <family val="2"/>
    </font>
    <font>
      <sz val="10"/>
      <color indexed="9"/>
      <name val="Century Gothic"/>
      <family val="2"/>
    </font>
    <font>
      <b/>
      <sz val="18"/>
      <color indexed="61"/>
      <name val="Century Gothic"/>
      <family val="2"/>
    </font>
    <font>
      <b/>
      <sz val="18"/>
      <color indexed="61"/>
      <name val="宋体"/>
      <charset val="134"/>
    </font>
    <font>
      <sz val="10"/>
      <name val="宋体"/>
      <charset val="134"/>
    </font>
    <font>
      <b/>
      <sz val="9"/>
      <color indexed="23"/>
      <name val="宋体"/>
      <charset val="134"/>
    </font>
    <font>
      <sz val="10"/>
      <color indexed="23"/>
      <name val="宋体"/>
      <charset val="134"/>
    </font>
    <font>
      <b/>
      <sz val="14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b/>
      <sz val="9"/>
      <color indexed="9"/>
      <name val="宋体"/>
      <charset val="134"/>
    </font>
    <font>
      <b/>
      <u/>
      <sz val="9"/>
      <color indexed="61"/>
      <name val="宋体"/>
      <charset val="134"/>
    </font>
    <font>
      <b/>
      <sz val="9"/>
      <name val="宋体"/>
      <charset val="134"/>
    </font>
    <font>
      <b/>
      <sz val="9"/>
      <color indexed="16"/>
      <name val="宋体"/>
      <charset val="134"/>
    </font>
    <font>
      <b/>
      <sz val="9"/>
      <color indexed="61"/>
      <name val="宋体"/>
      <charset val="134"/>
    </font>
    <font>
      <sz val="9"/>
      <color indexed="61"/>
      <name val="宋体"/>
      <charset val="134"/>
    </font>
    <font>
      <b/>
      <sz val="16"/>
      <color indexed="46"/>
      <name val="宋体"/>
      <charset val="134"/>
    </font>
    <font>
      <sz val="9"/>
      <color indexed="8"/>
      <name val="宋体"/>
      <charset val="134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1"/>
        <bgColor indexed="22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55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7">
    <xf numFmtId="0" fontId="0" fillId="0" borderId="0" xfId="0"/>
    <xf numFmtId="0" fontId="3" fillId="0" borderId="0" xfId="0" applyFont="1"/>
    <xf numFmtId="0" fontId="5" fillId="0" borderId="0" xfId="0" applyFont="1"/>
    <xf numFmtId="0" fontId="5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4" borderId="1" xfId="0" applyFont="1" applyFill="1" applyBorder="1"/>
    <xf numFmtId="0" fontId="3" fillId="3" borderId="0" xfId="0" applyFont="1" applyFill="1"/>
    <xf numFmtId="0" fontId="5" fillId="3" borderId="0" xfId="0" applyFont="1" applyFill="1"/>
    <xf numFmtId="0" fontId="7" fillId="3" borderId="0" xfId="0" applyFont="1" applyFill="1"/>
    <xf numFmtId="0" fontId="8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164" fontId="5" fillId="5" borderId="2" xfId="0" applyNumberFormat="1" applyFont="1" applyFill="1" applyBorder="1" applyAlignment="1">
      <alignment horizontal="center"/>
    </xf>
    <xf numFmtId="164" fontId="5" fillId="5" borderId="3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0" fontId="4" fillId="3" borderId="0" xfId="0" applyNumberFormat="1" applyFont="1" applyFill="1"/>
    <xf numFmtId="0" fontId="6" fillId="3" borderId="0" xfId="0" applyFont="1" applyFill="1" applyAlignment="1"/>
    <xf numFmtId="0" fontId="3" fillId="3" borderId="0" xfId="0" applyFont="1" applyFill="1" applyAlignment="1"/>
    <xf numFmtId="0" fontId="12" fillId="3" borderId="0" xfId="0" applyFont="1" applyFill="1" applyBorder="1" applyAlignment="1">
      <alignment horizontal="right"/>
    </xf>
    <xf numFmtId="0" fontId="11" fillId="0" borderId="0" xfId="0" applyFont="1"/>
    <xf numFmtId="0" fontId="13" fillId="3" borderId="0" xfId="0" applyFont="1" applyFill="1" applyBorder="1"/>
    <xf numFmtId="0" fontId="11" fillId="3" borderId="0" xfId="0" applyFont="1" applyFill="1" applyBorder="1"/>
    <xf numFmtId="0" fontId="14" fillId="3" borderId="4" xfId="0" applyFont="1" applyFill="1" applyBorder="1"/>
    <xf numFmtId="0" fontId="11" fillId="3" borderId="4" xfId="0" applyFont="1" applyFill="1" applyBorder="1"/>
    <xf numFmtId="0" fontId="15" fillId="3" borderId="4" xfId="0" applyFont="1" applyFill="1" applyBorder="1"/>
    <xf numFmtId="0" fontId="11" fillId="3" borderId="5" xfId="0" applyFont="1" applyFill="1" applyBorder="1"/>
    <xf numFmtId="0" fontId="16" fillId="0" borderId="0" xfId="0" applyFont="1"/>
    <xf numFmtId="0" fontId="17" fillId="6" borderId="1" xfId="0" applyFont="1" applyFill="1" applyBorder="1" applyAlignment="1">
      <alignment horizontal="center"/>
    </xf>
    <xf numFmtId="0" fontId="17" fillId="6" borderId="6" xfId="0" applyFont="1" applyFill="1" applyBorder="1" applyAlignment="1">
      <alignment horizontal="center"/>
    </xf>
    <xf numFmtId="0" fontId="17" fillId="6" borderId="3" xfId="0" applyFont="1" applyFill="1" applyBorder="1" applyAlignment="1">
      <alignment horizontal="center"/>
    </xf>
    <xf numFmtId="0" fontId="18" fillId="3" borderId="1" xfId="1" applyFont="1" applyFill="1" applyBorder="1" applyAlignment="1" applyProtection="1">
      <alignment horizontal="center"/>
    </xf>
    <xf numFmtId="165" fontId="16" fillId="3" borderId="1" xfId="0" applyNumberFormat="1" applyFont="1" applyFill="1" applyBorder="1" applyAlignment="1">
      <alignment horizontal="center"/>
    </xf>
    <xf numFmtId="10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2" fontId="16" fillId="2" borderId="6" xfId="0" applyNumberFormat="1" applyFont="1" applyFill="1" applyBorder="1" applyAlignment="1">
      <alignment horizontal="center"/>
    </xf>
    <xf numFmtId="0" fontId="16" fillId="2" borderId="3" xfId="0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10" fontId="20" fillId="2" borderId="1" xfId="0" applyNumberFormat="1" applyFont="1" applyFill="1" applyBorder="1" applyAlignment="1">
      <alignment horizontal="center"/>
    </xf>
    <xf numFmtId="2" fontId="20" fillId="2" borderId="1" xfId="0" applyNumberFormat="1" applyFont="1" applyFill="1" applyBorder="1" applyAlignment="1">
      <alignment horizontal="center"/>
    </xf>
    <xf numFmtId="2" fontId="20" fillId="2" borderId="6" xfId="0" applyNumberFormat="1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11" fillId="3" borderId="0" xfId="0" applyFont="1" applyFill="1"/>
    <xf numFmtId="0" fontId="12" fillId="3" borderId="0" xfId="0" applyFont="1" applyFill="1"/>
    <xf numFmtId="10" fontId="21" fillId="2" borderId="0" xfId="0" applyNumberFormat="1" applyFont="1" applyFill="1"/>
    <xf numFmtId="0" fontId="12" fillId="3" borderId="7" xfId="0" applyFont="1" applyFill="1" applyBorder="1"/>
    <xf numFmtId="0" fontId="11" fillId="3" borderId="7" xfId="0" applyFont="1" applyFill="1" applyBorder="1"/>
    <xf numFmtId="10" fontId="22" fillId="2" borderId="7" xfId="0" applyNumberFormat="1" applyFont="1" applyFill="1" applyBorder="1"/>
    <xf numFmtId="0" fontId="17" fillId="6" borderId="1" xfId="0" applyFont="1" applyFill="1" applyBorder="1"/>
    <xf numFmtId="0" fontId="16" fillId="5" borderId="6" xfId="0" applyFont="1" applyFill="1" applyBorder="1"/>
    <xf numFmtId="164" fontId="16" fillId="5" borderId="2" xfId="0" applyNumberFormat="1" applyFont="1" applyFill="1" applyBorder="1" applyAlignment="1">
      <alignment horizontal="center"/>
    </xf>
    <xf numFmtId="164" fontId="16" fillId="5" borderId="3" xfId="0" applyNumberFormat="1" applyFont="1" applyFill="1" applyBorder="1" applyAlignment="1">
      <alignment horizontal="center"/>
    </xf>
    <xf numFmtId="0" fontId="11" fillId="4" borderId="1" xfId="0" applyFont="1" applyFill="1" applyBorder="1"/>
    <xf numFmtId="2" fontId="11" fillId="4" borderId="1" xfId="0" applyNumberFormat="1" applyFont="1" applyFill="1" applyBorder="1" applyAlignment="1">
      <alignment horizontal="center"/>
    </xf>
    <xf numFmtId="0" fontId="11" fillId="3" borderId="1" xfId="0" applyFont="1" applyFill="1" applyBorder="1"/>
    <xf numFmtId="2" fontId="11" fillId="3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166" fontId="19" fillId="2" borderId="1" xfId="0" applyNumberFormat="1" applyFont="1" applyFill="1" applyBorder="1" applyAlignment="1">
      <alignment horizontal="center"/>
    </xf>
    <xf numFmtId="0" fontId="16" fillId="3" borderId="0" xfId="0" applyFont="1" applyFill="1"/>
    <xf numFmtId="0" fontId="16" fillId="3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4" borderId="6" xfId="0" applyFont="1" applyFill="1" applyBorder="1"/>
    <xf numFmtId="0" fontId="16" fillId="4" borderId="3" xfId="0" applyFont="1" applyFill="1" applyBorder="1" applyAlignment="1">
      <alignment horizontal="center"/>
    </xf>
    <xf numFmtId="10" fontId="19" fillId="2" borderId="3" xfId="0" applyNumberFormat="1" applyFont="1" applyFill="1" applyBorder="1" applyAlignment="1">
      <alignment horizontal="center"/>
    </xf>
    <xf numFmtId="10" fontId="19" fillId="3" borderId="0" xfId="0" applyNumberFormat="1" applyFont="1" applyFill="1" applyAlignment="1">
      <alignment horizontal="center"/>
    </xf>
    <xf numFmtId="0" fontId="16" fillId="3" borderId="0" xfId="0" applyFont="1" applyFill="1" applyAlignment="1">
      <alignment horizontal="center"/>
    </xf>
    <xf numFmtId="0" fontId="23" fillId="6" borderId="8" xfId="0" applyNumberFormat="1" applyFont="1" applyFill="1" applyBorder="1" applyAlignment="1"/>
    <xf numFmtId="0" fontId="17" fillId="7" borderId="5" xfId="0" applyFont="1" applyFill="1" applyBorder="1"/>
    <xf numFmtId="0" fontId="24" fillId="7" borderId="5" xfId="0" applyFont="1" applyFill="1" applyBorder="1"/>
    <xf numFmtId="0" fontId="24" fillId="7" borderId="9" xfId="0" applyFont="1" applyFill="1" applyBorder="1"/>
    <xf numFmtId="0" fontId="12" fillId="4" borderId="10" xfId="0" applyNumberFormat="1" applyFont="1" applyFill="1" applyBorder="1" applyAlignment="1">
      <alignment horizontal="left"/>
    </xf>
    <xf numFmtId="9" fontId="16" fillId="3" borderId="1" xfId="0" applyNumberFormat="1" applyFont="1" applyFill="1" applyBorder="1" applyAlignment="1" applyProtection="1">
      <alignment horizontal="center"/>
      <protection locked="0"/>
    </xf>
    <xf numFmtId="9" fontId="16" fillId="3" borderId="11" xfId="0" applyNumberFormat="1" applyFont="1" applyFill="1" applyBorder="1" applyAlignment="1" applyProtection="1">
      <alignment horizontal="center"/>
      <protection locked="0"/>
    </xf>
    <xf numFmtId="0" fontId="16" fillId="3" borderId="1" xfId="0" applyFont="1" applyFill="1" applyBorder="1" applyAlignment="1" applyProtection="1">
      <alignment horizontal="center"/>
      <protection locked="0"/>
    </xf>
    <xf numFmtId="0" fontId="16" fillId="3" borderId="11" xfId="0" applyFont="1" applyFill="1" applyBorder="1" applyAlignment="1" applyProtection="1">
      <alignment horizontal="center"/>
      <protection locked="0"/>
    </xf>
    <xf numFmtId="0" fontId="12" fillId="4" borderId="12" xfId="0" applyNumberFormat="1" applyFont="1" applyFill="1" applyBorder="1" applyAlignment="1">
      <alignment horizontal="left"/>
    </xf>
    <xf numFmtId="2" fontId="16" fillId="3" borderId="13" xfId="0" applyNumberFormat="1" applyFont="1" applyFill="1" applyBorder="1" applyAlignment="1" applyProtection="1">
      <alignment horizontal="center"/>
      <protection locked="0"/>
    </xf>
    <xf numFmtId="2" fontId="16" fillId="3" borderId="14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Border="1" applyAlignment="1"/>
    <xf numFmtId="0" fontId="11" fillId="0" borderId="0" xfId="0" applyFont="1" applyAlignment="1"/>
    <xf numFmtId="0" fontId="10" fillId="3" borderId="0" xfId="0" applyFont="1" applyFill="1" applyAlignment="1"/>
    <xf numFmtId="0" fontId="9" fillId="3" borderId="0" xfId="0" applyFont="1" applyFill="1" applyAlignment="1"/>
    <xf numFmtId="0" fontId="0" fillId="0" borderId="0" xfId="0" applyAlignment="1"/>
    <xf numFmtId="0" fontId="9" fillId="3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FCF1C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C2C41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12</xdr:row>
      <xdr:rowOff>0</xdr:rowOff>
    </xdr:from>
    <xdr:to>
      <xdr:col>6</xdr:col>
      <xdr:colOff>1021557</xdr:colOff>
      <xdr:row>27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80975" y="2752725"/>
          <a:ext cx="5667375" cy="2609850"/>
        </a:xfrm>
        <a:prstGeom prst="rect">
          <a:avLst/>
        </a:prstGeom>
        <a:solidFill>
          <a:srgbClr val="FCF1C4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zh-CN" altLang="en-US" sz="1000" b="0" i="0" strike="noStrike">
              <a:solidFill>
                <a:srgbClr val="000000"/>
              </a:solidFill>
              <a:latin typeface="Arial"/>
              <a:cs typeface="Arial"/>
            </a:rPr>
            <a:t>使用此模板可以跟踪您本学期所有课程的成绩。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</a:t>
          </a: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zh-CN" altLang="en-US" sz="1000" b="0" i="0" strike="noStrike">
              <a:solidFill>
                <a:srgbClr val="000000"/>
              </a:solidFill>
              <a:latin typeface="Arial"/>
              <a:cs typeface="Arial"/>
            </a:rPr>
            <a:t>此模板使用工作表，可让您输入每项作业和项目的单独成绩。它还提供所有课程成绩的汇总视图。</a:t>
          </a:r>
          <a:endParaRPr lang="en-US" altLang="zh-CN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zh-CN" altLang="en-US" sz="1000" b="0" i="0" strike="noStrike">
              <a:solidFill>
                <a:srgbClr val="000000"/>
              </a:solidFill>
              <a:latin typeface="Arial"/>
              <a:cs typeface="Arial"/>
            </a:rPr>
            <a:t>要输入每门课程的成绩和信息，请单击表中的链接或单击工作表底部的选项卡。您可以在表中输入课程的信息，系统会自动计算您的成绩。要更改以下选项卡中显示的文本，请用右键单击选项卡，单击重命名，然后键入课程名称。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zh-CN" altLang="en-US" sz="1000" b="0" i="0" strike="noStrike">
              <a:solidFill>
                <a:srgbClr val="000000"/>
              </a:solidFill>
              <a:latin typeface="Arial"/>
              <a:cs typeface="Arial"/>
            </a:rPr>
            <a:t>要返回汇总视图，请单击显示为汇总的选项卡</a:t>
          </a:r>
          <a:endParaRPr lang="en-US" altLang="zh-CN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zh-CN" altLang="en-US" sz="1000" b="0" i="0" strike="noStrike">
              <a:solidFill>
                <a:srgbClr val="000000"/>
              </a:solidFill>
              <a:latin typeface="Arial"/>
              <a:cs typeface="Arial"/>
            </a:rPr>
            <a:t>如果您的学校使用十分制以外的其它评分标准，您可以通过单击显示为 </a:t>
          </a: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GPA </a:t>
          </a:r>
          <a:r>
            <a:rPr lang="zh-CN" altLang="en-US" sz="1000" b="0" i="0" strike="noStrike">
              <a:solidFill>
                <a:srgbClr val="000000"/>
              </a:solidFill>
              <a:latin typeface="Arial"/>
              <a:cs typeface="Arial"/>
            </a:rPr>
            <a:t>表的选项卡调整评分标准。</a:t>
          </a:r>
          <a:endParaRPr lang="en-US" altLang="zh-CN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zh-CN" altLang="en-US" sz="1000" b="0" i="0" strike="noStrike">
              <a:solidFill>
                <a:srgbClr val="000000"/>
              </a:solidFill>
              <a:latin typeface="Arial"/>
              <a:cs typeface="Arial"/>
            </a:rPr>
            <a:t>如果您已使用这些说明完成工作，请选中此文本框并将其删除。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J29"/>
  <sheetViews>
    <sheetView showGridLines="0" tabSelected="1" zoomScale="81" zoomScaleNormal="81" workbookViewId="0">
      <selection activeCell="K8" sqref="K8"/>
    </sheetView>
  </sheetViews>
  <sheetFormatPr defaultRowHeight="13.5"/>
  <cols>
    <col min="1" max="1" width="2.7109375" style="1" customWidth="1"/>
    <col min="2" max="2" width="11.7109375" style="1" customWidth="1"/>
    <col min="3" max="3" width="13" style="1" customWidth="1"/>
    <col min="4" max="4" width="14.42578125" style="1" customWidth="1"/>
    <col min="5" max="5" width="15.42578125" style="1" customWidth="1"/>
    <col min="6" max="6" width="15" style="1" customWidth="1"/>
    <col min="7" max="7" width="18.5703125" style="1" customWidth="1"/>
    <col min="8" max="8" width="1.140625" style="1" customWidth="1"/>
    <col min="9" max="16384" width="9.140625" style="1"/>
  </cols>
  <sheetData>
    <row r="1" spans="1:10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22.5" customHeight="1">
      <c r="A2" s="21"/>
      <c r="B2" s="81" t="s">
        <v>13</v>
      </c>
      <c r="C2" s="82"/>
      <c r="D2" s="20" t="s">
        <v>14</v>
      </c>
      <c r="E2" s="22"/>
      <c r="F2" s="20" t="s">
        <v>13</v>
      </c>
      <c r="G2" s="22"/>
      <c r="H2" s="23"/>
      <c r="I2" s="21"/>
      <c r="J2" s="21"/>
    </row>
    <row r="3" spans="1:10" ht="4.5" customHeight="1">
      <c r="A3" s="21"/>
      <c r="B3" s="24"/>
      <c r="C3" s="25"/>
      <c r="D3" s="26"/>
      <c r="E3" s="27"/>
      <c r="F3" s="26"/>
      <c r="G3" s="27"/>
      <c r="H3" s="27"/>
      <c r="I3" s="21"/>
      <c r="J3" s="21"/>
    </row>
    <row r="4" spans="1:10" s="2" customFormat="1" ht="27.75" customHeight="1">
      <c r="A4" s="28"/>
      <c r="B4" s="29" t="s">
        <v>15</v>
      </c>
      <c r="C4" s="29" t="s">
        <v>24</v>
      </c>
      <c r="D4" s="29" t="s">
        <v>25</v>
      </c>
      <c r="E4" s="29" t="s">
        <v>26</v>
      </c>
      <c r="F4" s="29" t="s">
        <v>27</v>
      </c>
      <c r="G4" s="30" t="s">
        <v>49</v>
      </c>
      <c r="H4" s="31"/>
      <c r="I4" s="28"/>
      <c r="J4" s="28"/>
    </row>
    <row r="5" spans="1:10" ht="18" customHeight="1">
      <c r="A5" s="21"/>
      <c r="B5" s="32" t="s">
        <v>16</v>
      </c>
      <c r="C5" s="33">
        <v>3</v>
      </c>
      <c r="D5" s="34">
        <f>'课程 1'!D$36</f>
        <v>0.86617647058823533</v>
      </c>
      <c r="E5" s="35" t="str">
        <f>IF(D5&lt;&gt;"",HLOOKUP(D5,'GPA Table'!$C$5:$O$7,2),"")</f>
        <v>B</v>
      </c>
      <c r="F5" s="36">
        <f>IF(D5&lt;&gt;"",HLOOKUP(D5,'GPA Table'!$C$5:$O$7,3),"")</f>
        <v>3</v>
      </c>
      <c r="G5" s="37">
        <f t="shared" ref="G5:G11" si="0">IF(F5&lt;&gt;"",F5*C5/(SUM($C$5:$C$11)), "")</f>
        <v>0.5625</v>
      </c>
      <c r="H5" s="38"/>
      <c r="I5" s="21"/>
      <c r="J5" s="21"/>
    </row>
    <row r="6" spans="1:10" ht="18" customHeight="1">
      <c r="A6" s="21"/>
      <c r="B6" s="32" t="s">
        <v>17</v>
      </c>
      <c r="C6" s="33">
        <v>4</v>
      </c>
      <c r="D6" s="34" t="str">
        <f>'课程 2'!D$36</f>
        <v/>
      </c>
      <c r="E6" s="35" t="str">
        <f>IF(D6&lt;&gt;"",HLOOKUP(D6,'GPA Table'!$C$5:$O$7,2),"")</f>
        <v/>
      </c>
      <c r="F6" s="36" t="str">
        <f>IF(D6&lt;&gt;"",HLOOKUP(D6,'GPA Table'!$C$5:$O$7,3),"")</f>
        <v/>
      </c>
      <c r="G6" s="37" t="str">
        <f t="shared" si="0"/>
        <v/>
      </c>
      <c r="H6" s="38"/>
      <c r="I6" s="21"/>
      <c r="J6" s="21"/>
    </row>
    <row r="7" spans="1:10" ht="18" customHeight="1">
      <c r="A7" s="21"/>
      <c r="B7" s="32" t="s">
        <v>18</v>
      </c>
      <c r="C7" s="33">
        <v>2</v>
      </c>
      <c r="D7" s="34" t="str">
        <f>'课程 3'!D$36</f>
        <v/>
      </c>
      <c r="E7" s="35" t="str">
        <f>IF(D7&lt;&gt;"",HLOOKUP(D7,'GPA Table'!$C$5:$O$7,2),"")</f>
        <v/>
      </c>
      <c r="F7" s="36" t="str">
        <f>IF(D7&lt;&gt;"",HLOOKUP(D7,'GPA Table'!$C$5:$O$7,3),"")</f>
        <v/>
      </c>
      <c r="G7" s="37" t="str">
        <f t="shared" si="0"/>
        <v/>
      </c>
      <c r="H7" s="38"/>
      <c r="I7" s="21"/>
      <c r="J7" s="21"/>
    </row>
    <row r="8" spans="1:10" ht="18" customHeight="1">
      <c r="A8" s="21"/>
      <c r="B8" s="32" t="s">
        <v>19</v>
      </c>
      <c r="C8" s="33">
        <v>4</v>
      </c>
      <c r="D8" s="34" t="str">
        <f>'课程 4'!D$36</f>
        <v/>
      </c>
      <c r="E8" s="35" t="str">
        <f>IF(D8&lt;&gt;"",HLOOKUP(D8,'GPA Table'!$C$5:$O$7,2),"")</f>
        <v/>
      </c>
      <c r="F8" s="36" t="str">
        <f>IF(D8&lt;&gt;"",HLOOKUP(D8,'GPA Table'!$C$5:$O$7,3),"")</f>
        <v/>
      </c>
      <c r="G8" s="37" t="str">
        <f t="shared" si="0"/>
        <v/>
      </c>
      <c r="H8" s="38"/>
      <c r="I8" s="21"/>
      <c r="J8" s="21"/>
    </row>
    <row r="9" spans="1:10" ht="18" customHeight="1">
      <c r="A9" s="21"/>
      <c r="B9" s="32" t="s">
        <v>20</v>
      </c>
      <c r="C9" s="33">
        <v>1</v>
      </c>
      <c r="D9" s="34" t="str">
        <f>'课程 5'!D$36</f>
        <v/>
      </c>
      <c r="E9" s="35" t="str">
        <f>IF(D9&lt;&gt;"",HLOOKUP(D9,'GPA Table'!$C$5:$O$7,2),"")</f>
        <v/>
      </c>
      <c r="F9" s="36" t="str">
        <f>IF(D9&lt;&gt;"",HLOOKUP(D9,'GPA Table'!$C$5:$O$7,3),"")</f>
        <v/>
      </c>
      <c r="G9" s="37" t="str">
        <f t="shared" si="0"/>
        <v/>
      </c>
      <c r="H9" s="38"/>
      <c r="I9" s="21"/>
      <c r="J9" s="21"/>
    </row>
    <row r="10" spans="1:10" ht="18" customHeight="1">
      <c r="A10" s="21"/>
      <c r="B10" s="32" t="s">
        <v>21</v>
      </c>
      <c r="C10" s="33">
        <v>1</v>
      </c>
      <c r="D10" s="34" t="str">
        <f>'课程 6'!D$36</f>
        <v/>
      </c>
      <c r="E10" s="35" t="str">
        <f>IF(D10&lt;&gt;"",HLOOKUP(D10,'GPA Table'!$C$5:$O$7,2),"")</f>
        <v/>
      </c>
      <c r="F10" s="36" t="str">
        <f>IF(D10&lt;&gt;"",HLOOKUP(D10,'GPA Table'!$C$5:$O$7,3),"")</f>
        <v/>
      </c>
      <c r="G10" s="37" t="str">
        <f t="shared" si="0"/>
        <v/>
      </c>
      <c r="H10" s="38"/>
      <c r="I10" s="21"/>
      <c r="J10" s="21"/>
    </row>
    <row r="11" spans="1:10" ht="18" customHeight="1">
      <c r="A11" s="21"/>
      <c r="B11" s="32" t="s">
        <v>22</v>
      </c>
      <c r="C11" s="33">
        <v>1</v>
      </c>
      <c r="D11" s="34" t="str">
        <f>'课程 7'!D$36</f>
        <v/>
      </c>
      <c r="E11" s="35" t="str">
        <f>IF(D11&lt;&gt;"",HLOOKUP(D11,'GPA Table'!$C$5:$O$7,2),"")</f>
        <v/>
      </c>
      <c r="F11" s="36" t="str">
        <f>IF(D11&lt;&gt;"",HLOOKUP(D11,'GPA Table'!$C$5:$O$7,3),"")</f>
        <v/>
      </c>
      <c r="G11" s="37" t="str">
        <f t="shared" si="0"/>
        <v/>
      </c>
      <c r="H11" s="38"/>
      <c r="I11" s="21"/>
      <c r="J11" s="21"/>
    </row>
    <row r="12" spans="1:10" ht="22.5" customHeight="1">
      <c r="A12" s="21"/>
      <c r="B12" s="39" t="s">
        <v>23</v>
      </c>
      <c r="C12" s="40">
        <f>SUM(C5:C11)</f>
        <v>16</v>
      </c>
      <c r="D12" s="41">
        <f>AVERAGE(D5:D11)</f>
        <v>0.86617647058823533</v>
      </c>
      <c r="E12" s="40" t="str">
        <f>IF(D12&lt;&gt;"",HLOOKUP(D12,'GPA Table'!$C$5:$O$7,2),"")</f>
        <v>B</v>
      </c>
      <c r="F12" s="42">
        <f>AVERAGE(F5:F11)</f>
        <v>3</v>
      </c>
      <c r="G12" s="43">
        <f>SUM(G5:G11)</f>
        <v>0.5625</v>
      </c>
      <c r="H12" s="44"/>
      <c r="I12" s="21"/>
      <c r="J12" s="21"/>
    </row>
    <row r="13" spans="1:10">
      <c r="A13" s="21"/>
      <c r="B13" s="21"/>
      <c r="C13" s="21"/>
      <c r="D13" s="21"/>
      <c r="E13" s="21"/>
      <c r="F13" s="21"/>
      <c r="G13" s="21"/>
      <c r="H13" s="21"/>
      <c r="I13" s="21"/>
      <c r="J13" s="21"/>
    </row>
    <row r="14" spans="1:10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>
      <c r="A15" s="21"/>
      <c r="B15" s="21"/>
      <c r="C15" s="21"/>
      <c r="D15" s="21"/>
      <c r="E15" s="21"/>
      <c r="F15" s="21"/>
      <c r="G15" s="21"/>
      <c r="H15" s="21"/>
      <c r="I15" s="21"/>
      <c r="J15" s="21"/>
    </row>
    <row r="16" spans="1:10">
      <c r="A16" s="21"/>
      <c r="B16" s="21"/>
      <c r="C16" s="21"/>
      <c r="D16" s="21"/>
      <c r="E16" s="21"/>
      <c r="F16" s="21"/>
      <c r="G16" s="21"/>
      <c r="H16" s="21"/>
      <c r="I16" s="21"/>
      <c r="J16" s="21"/>
    </row>
    <row r="17" spans="1:10">
      <c r="A17" s="21"/>
      <c r="B17" s="21"/>
      <c r="C17" s="21"/>
      <c r="D17" s="21"/>
      <c r="E17" s="21"/>
      <c r="F17" s="21"/>
      <c r="G17" s="21"/>
      <c r="H17" s="21"/>
      <c r="I17" s="21"/>
      <c r="J17" s="21"/>
    </row>
    <row r="18" spans="1:10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>
      <c r="A24" s="21"/>
      <c r="B24" s="21"/>
      <c r="C24" s="21"/>
      <c r="D24" s="21"/>
      <c r="E24" s="21"/>
      <c r="F24" s="21"/>
      <c r="G24" s="21"/>
      <c r="H24" s="21"/>
      <c r="I24" s="21"/>
      <c r="J24" s="21"/>
    </row>
    <row r="25" spans="1:10">
      <c r="A25" s="21"/>
      <c r="B25" s="21"/>
      <c r="C25" s="21"/>
      <c r="D25" s="21"/>
      <c r="E25" s="21"/>
      <c r="F25" s="21"/>
      <c r="G25" s="21"/>
      <c r="H25" s="21"/>
      <c r="I25" s="21"/>
      <c r="J25" s="21"/>
    </row>
    <row r="26" spans="1:10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>
      <c r="A29" s="21"/>
      <c r="B29" s="21"/>
      <c r="C29" s="21"/>
      <c r="D29" s="21"/>
      <c r="E29" s="21"/>
      <c r="F29" s="21"/>
      <c r="G29" s="21"/>
      <c r="H29" s="21"/>
      <c r="I29" s="21"/>
      <c r="J29" s="21"/>
    </row>
  </sheetData>
  <mergeCells count="1">
    <mergeCell ref="B2:C2"/>
  </mergeCells>
  <phoneticPr fontId="1" type="noConversion"/>
  <pageMargins left="0.75" right="0.75" top="1" bottom="1" header="0.5" footer="0.5"/>
  <pageSetup orientation="landscape" r:id="rId1"/>
  <headerFooter alignWithMargins="0"/>
  <ignoredErrors>
    <ignoredError sqref="E12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2:J38"/>
  <sheetViews>
    <sheetView topLeftCell="A16" workbookViewId="0">
      <selection activeCell="D41" sqref="D41"/>
    </sheetView>
  </sheetViews>
  <sheetFormatPr defaultRowHeight="13.5"/>
  <cols>
    <col min="1" max="1" width="2.7109375" style="6" customWidth="1"/>
    <col min="2" max="2" width="17.7109375" style="6" customWidth="1"/>
    <col min="3" max="3" width="12.5703125" style="6" customWidth="1"/>
    <col min="4" max="6" width="9.5703125" style="6" customWidth="1"/>
    <col min="7" max="8" width="12.5703125" style="6" customWidth="1"/>
    <col min="9" max="16384" width="9.140625" style="6"/>
  </cols>
  <sheetData>
    <row r="2" spans="2:10" ht="22.5">
      <c r="B2" s="83" t="str">
        <f>汇总!B5</f>
        <v>课程 1</v>
      </c>
      <c r="C2" s="82"/>
      <c r="D2" s="45"/>
      <c r="E2" s="45"/>
      <c r="F2" s="45"/>
      <c r="G2" s="45"/>
      <c r="H2" s="45"/>
      <c r="I2" s="45"/>
      <c r="J2" s="45"/>
    </row>
    <row r="3" spans="2:10" ht="17.100000000000001" customHeight="1">
      <c r="B3" s="46" t="s">
        <v>28</v>
      </c>
      <c r="C3" s="46"/>
      <c r="D3" s="46"/>
      <c r="E3" s="46" t="s">
        <v>30</v>
      </c>
      <c r="F3" s="45"/>
      <c r="G3" s="46"/>
      <c r="H3" s="47">
        <f>IF(SUM($C$35:$H$35) &lt;&gt; 0,SUM($C$34:$H$34)/SUM($C$35:$H$35),"")</f>
        <v>0.86617647058823533</v>
      </c>
      <c r="I3" s="45"/>
      <c r="J3" s="45"/>
    </row>
    <row r="4" spans="2:10" ht="17.100000000000001" customHeight="1">
      <c r="B4" s="48" t="s">
        <v>29</v>
      </c>
      <c r="C4" s="48"/>
      <c r="D4" s="46"/>
      <c r="E4" s="48" t="s">
        <v>31</v>
      </c>
      <c r="F4" s="49"/>
      <c r="G4" s="49"/>
      <c r="H4" s="50">
        <f>SUM($C$34:$H$34)</f>
        <v>0.17323529411764707</v>
      </c>
      <c r="I4" s="45"/>
      <c r="J4" s="45"/>
    </row>
    <row r="5" spans="2:10" ht="9.9499999999999993" customHeight="1">
      <c r="B5" s="46"/>
      <c r="C5" s="46"/>
      <c r="D5" s="46"/>
      <c r="E5" s="45"/>
      <c r="F5" s="45"/>
      <c r="G5" s="45"/>
      <c r="H5" s="45"/>
      <c r="I5" s="45"/>
      <c r="J5" s="45"/>
    </row>
    <row r="6" spans="2:10" ht="20.100000000000001" customHeight="1">
      <c r="B6" s="51" t="s">
        <v>32</v>
      </c>
      <c r="C6" s="29" t="s">
        <v>33</v>
      </c>
      <c r="D6" s="29" t="s">
        <v>34</v>
      </c>
      <c r="E6" s="29" t="s">
        <v>35</v>
      </c>
      <c r="F6" s="29" t="s">
        <v>36</v>
      </c>
      <c r="G6" s="29" t="s">
        <v>37</v>
      </c>
      <c r="H6" s="29" t="s">
        <v>38</v>
      </c>
      <c r="I6" s="45"/>
      <c r="J6" s="45"/>
    </row>
    <row r="7" spans="2:10" ht="17.100000000000001" customHeight="1">
      <c r="B7" s="52" t="s">
        <v>39</v>
      </c>
      <c r="C7" s="53">
        <v>0.1</v>
      </c>
      <c r="D7" s="53">
        <v>0.1</v>
      </c>
      <c r="E7" s="53">
        <v>0.15</v>
      </c>
      <c r="F7" s="53">
        <v>0.15</v>
      </c>
      <c r="G7" s="53">
        <v>0.2</v>
      </c>
      <c r="H7" s="54">
        <v>0.3</v>
      </c>
      <c r="I7" s="45"/>
      <c r="J7" s="45"/>
    </row>
    <row r="8" spans="2:10" ht="17.100000000000001" customHeight="1">
      <c r="B8" s="55" t="s">
        <v>40</v>
      </c>
      <c r="C8" s="56">
        <v>0.88235294117647056</v>
      </c>
      <c r="D8" s="56"/>
      <c r="E8" s="56"/>
      <c r="F8" s="56"/>
      <c r="G8" s="56"/>
      <c r="H8" s="56"/>
      <c r="I8" s="45"/>
      <c r="J8" s="45"/>
    </row>
    <row r="9" spans="2:10" ht="17.100000000000001" customHeight="1">
      <c r="B9" s="57" t="s">
        <v>41</v>
      </c>
      <c r="C9" s="58"/>
      <c r="D9" s="58">
        <v>0.85</v>
      </c>
      <c r="E9" s="58"/>
      <c r="F9" s="58"/>
      <c r="G9" s="58"/>
      <c r="H9" s="58"/>
      <c r="I9" s="45"/>
      <c r="J9" s="45"/>
    </row>
    <row r="10" spans="2:10" ht="17.100000000000001" customHeight="1">
      <c r="B10" s="55"/>
      <c r="C10" s="56"/>
      <c r="D10" s="56"/>
      <c r="E10" s="56"/>
      <c r="F10" s="56"/>
      <c r="G10" s="56"/>
      <c r="H10" s="56"/>
      <c r="I10" s="45"/>
      <c r="J10" s="45"/>
    </row>
    <row r="11" spans="2:10" ht="17.100000000000001" customHeight="1">
      <c r="B11" s="57"/>
      <c r="C11" s="58"/>
      <c r="D11" s="58"/>
      <c r="E11" s="58"/>
      <c r="F11" s="58"/>
      <c r="G11" s="58"/>
      <c r="H11" s="58"/>
      <c r="I11" s="45"/>
      <c r="J11" s="45"/>
    </row>
    <row r="12" spans="2:10" ht="17.100000000000001" customHeight="1">
      <c r="B12" s="55"/>
      <c r="C12" s="56"/>
      <c r="D12" s="56"/>
      <c r="E12" s="56"/>
      <c r="F12" s="56"/>
      <c r="G12" s="56"/>
      <c r="H12" s="56"/>
      <c r="I12" s="45"/>
      <c r="J12" s="45"/>
    </row>
    <row r="13" spans="2:10" ht="17.100000000000001" customHeight="1">
      <c r="B13" s="57"/>
      <c r="C13" s="58"/>
      <c r="D13" s="58"/>
      <c r="E13" s="58"/>
      <c r="F13" s="58"/>
      <c r="G13" s="58"/>
      <c r="H13" s="58"/>
      <c r="I13" s="45"/>
      <c r="J13" s="45"/>
    </row>
    <row r="14" spans="2:10" ht="17.100000000000001" customHeight="1">
      <c r="B14" s="55"/>
      <c r="C14" s="56"/>
      <c r="D14" s="56"/>
      <c r="E14" s="56"/>
      <c r="F14" s="56"/>
      <c r="G14" s="56"/>
      <c r="H14" s="56"/>
      <c r="I14" s="45"/>
      <c r="J14" s="45"/>
    </row>
    <row r="15" spans="2:10" ht="17.100000000000001" customHeight="1">
      <c r="B15" s="57"/>
      <c r="C15" s="58"/>
      <c r="D15" s="58"/>
      <c r="E15" s="58"/>
      <c r="F15" s="58"/>
      <c r="G15" s="58"/>
      <c r="H15" s="58"/>
      <c r="I15" s="45"/>
      <c r="J15" s="45"/>
    </row>
    <row r="16" spans="2:10" ht="17.100000000000001" customHeight="1">
      <c r="B16" s="55"/>
      <c r="C16" s="56"/>
      <c r="D16" s="56"/>
      <c r="E16" s="56"/>
      <c r="F16" s="56"/>
      <c r="G16" s="56"/>
      <c r="H16" s="56"/>
      <c r="I16" s="45"/>
      <c r="J16" s="45"/>
    </row>
    <row r="17" spans="2:10" ht="17.100000000000001" customHeight="1">
      <c r="B17" s="57"/>
      <c r="C17" s="58"/>
      <c r="D17" s="58"/>
      <c r="E17" s="58"/>
      <c r="F17" s="58"/>
      <c r="G17" s="58"/>
      <c r="H17" s="58"/>
      <c r="I17" s="45"/>
      <c r="J17" s="45"/>
    </row>
    <row r="18" spans="2:10" ht="17.100000000000001" customHeight="1">
      <c r="B18" s="55"/>
      <c r="C18" s="56"/>
      <c r="D18" s="56"/>
      <c r="E18" s="56"/>
      <c r="F18" s="56"/>
      <c r="G18" s="56"/>
      <c r="H18" s="56"/>
      <c r="I18" s="45"/>
      <c r="J18" s="45"/>
    </row>
    <row r="19" spans="2:10" ht="17.100000000000001" customHeight="1">
      <c r="B19" s="57"/>
      <c r="C19" s="58"/>
      <c r="D19" s="58"/>
      <c r="E19" s="58"/>
      <c r="F19" s="58"/>
      <c r="G19" s="58"/>
      <c r="H19" s="58"/>
      <c r="I19" s="45"/>
      <c r="J19" s="45"/>
    </row>
    <row r="20" spans="2:10" ht="17.100000000000001" customHeight="1">
      <c r="B20" s="55"/>
      <c r="C20" s="56"/>
      <c r="D20" s="56"/>
      <c r="E20" s="56"/>
      <c r="F20" s="56"/>
      <c r="G20" s="56"/>
      <c r="H20" s="56"/>
      <c r="I20" s="45"/>
      <c r="J20" s="45"/>
    </row>
    <row r="21" spans="2:10" ht="17.100000000000001" customHeight="1">
      <c r="B21" s="57"/>
      <c r="C21" s="58"/>
      <c r="D21" s="58"/>
      <c r="E21" s="58"/>
      <c r="F21" s="58"/>
      <c r="G21" s="58"/>
      <c r="H21" s="58"/>
      <c r="I21" s="45"/>
      <c r="J21" s="45"/>
    </row>
    <row r="22" spans="2:10" ht="17.100000000000001" customHeight="1">
      <c r="B22" s="55"/>
      <c r="C22" s="56"/>
      <c r="D22" s="56"/>
      <c r="E22" s="56"/>
      <c r="F22" s="56"/>
      <c r="G22" s="56"/>
      <c r="H22" s="56"/>
      <c r="I22" s="45"/>
      <c r="J22" s="45"/>
    </row>
    <row r="23" spans="2:10" ht="17.100000000000001" customHeight="1">
      <c r="B23" s="57"/>
      <c r="C23" s="58"/>
      <c r="D23" s="58"/>
      <c r="E23" s="58"/>
      <c r="F23" s="58"/>
      <c r="G23" s="58"/>
      <c r="H23" s="58"/>
      <c r="I23" s="45"/>
      <c r="J23" s="45"/>
    </row>
    <row r="24" spans="2:10" ht="17.100000000000001" customHeight="1">
      <c r="B24" s="55"/>
      <c r="C24" s="56"/>
      <c r="D24" s="56"/>
      <c r="E24" s="56"/>
      <c r="F24" s="56"/>
      <c r="G24" s="56"/>
      <c r="H24" s="56"/>
      <c r="I24" s="45"/>
      <c r="J24" s="45"/>
    </row>
    <row r="25" spans="2:10" ht="17.100000000000001" customHeight="1">
      <c r="B25" s="57"/>
      <c r="C25" s="58"/>
      <c r="D25" s="58"/>
      <c r="E25" s="58"/>
      <c r="F25" s="58"/>
      <c r="G25" s="58"/>
      <c r="H25" s="58"/>
      <c r="I25" s="45"/>
      <c r="J25" s="45"/>
    </row>
    <row r="26" spans="2:10" ht="17.100000000000001" customHeight="1">
      <c r="B26" s="55"/>
      <c r="C26" s="56"/>
      <c r="D26" s="56"/>
      <c r="E26" s="56"/>
      <c r="F26" s="56"/>
      <c r="G26" s="56"/>
      <c r="H26" s="56"/>
      <c r="I26" s="45"/>
      <c r="J26" s="45"/>
    </row>
    <row r="27" spans="2:10" ht="17.100000000000001" customHeight="1">
      <c r="B27" s="57"/>
      <c r="C27" s="58"/>
      <c r="D27" s="58"/>
      <c r="E27" s="58"/>
      <c r="F27" s="58"/>
      <c r="G27" s="58"/>
      <c r="H27" s="58"/>
      <c r="I27" s="45"/>
      <c r="J27" s="45"/>
    </row>
    <row r="28" spans="2:10" ht="17.100000000000001" customHeight="1">
      <c r="B28" s="55"/>
      <c r="C28" s="56"/>
      <c r="D28" s="56"/>
      <c r="E28" s="56"/>
      <c r="F28" s="56"/>
      <c r="G28" s="56"/>
      <c r="H28" s="56"/>
      <c r="I28" s="45"/>
      <c r="J28" s="45"/>
    </row>
    <row r="29" spans="2:10" ht="17.100000000000001" customHeight="1">
      <c r="B29" s="57"/>
      <c r="C29" s="58"/>
      <c r="D29" s="58"/>
      <c r="E29" s="58"/>
      <c r="F29" s="58"/>
      <c r="G29" s="58"/>
      <c r="H29" s="58"/>
      <c r="I29" s="45"/>
      <c r="J29" s="45"/>
    </row>
    <row r="30" spans="2:10" ht="17.100000000000001" customHeight="1">
      <c r="B30" s="55"/>
      <c r="C30" s="56"/>
      <c r="D30" s="56"/>
      <c r="E30" s="56"/>
      <c r="F30" s="56"/>
      <c r="G30" s="56"/>
      <c r="H30" s="56"/>
      <c r="I30" s="45"/>
      <c r="J30" s="45"/>
    </row>
    <row r="31" spans="2:10" ht="17.100000000000001" customHeight="1">
      <c r="B31" s="57"/>
      <c r="C31" s="58"/>
      <c r="D31" s="58"/>
      <c r="E31" s="58"/>
      <c r="F31" s="58"/>
      <c r="G31" s="58"/>
      <c r="H31" s="58"/>
      <c r="I31" s="45"/>
      <c r="J31" s="45"/>
    </row>
    <row r="32" spans="2:10" ht="17.100000000000001" customHeight="1">
      <c r="B32" s="55"/>
      <c r="C32" s="56"/>
      <c r="D32" s="56"/>
      <c r="E32" s="56"/>
      <c r="F32" s="56"/>
      <c r="G32" s="56"/>
      <c r="H32" s="56"/>
      <c r="I32" s="45"/>
      <c r="J32" s="45"/>
    </row>
    <row r="33" spans="2:10" ht="17.100000000000001" customHeight="1">
      <c r="B33" s="57"/>
      <c r="C33" s="58"/>
      <c r="D33" s="58"/>
      <c r="E33" s="58"/>
      <c r="F33" s="58"/>
      <c r="G33" s="58"/>
      <c r="H33" s="58"/>
      <c r="I33" s="45"/>
      <c r="J33" s="45"/>
    </row>
    <row r="34" spans="2:10" s="7" customFormat="1" ht="17.100000000000001" customHeight="1">
      <c r="B34" s="59" t="s">
        <v>42</v>
      </c>
      <c r="C34" s="60">
        <f t="shared" ref="C34:H34" si="0">IF(COUNT(C8:C33) &lt;&gt; 0,AVERAGE(C8:C33) *C7, "")</f>
        <v>8.8235294117647065E-2</v>
      </c>
      <c r="D34" s="60">
        <f t="shared" si="0"/>
        <v>8.5000000000000006E-2</v>
      </c>
      <c r="E34" s="60" t="str">
        <f t="shared" si="0"/>
        <v/>
      </c>
      <c r="F34" s="60" t="str">
        <f t="shared" si="0"/>
        <v/>
      </c>
      <c r="G34" s="60" t="str">
        <f t="shared" si="0"/>
        <v/>
      </c>
      <c r="H34" s="60" t="str">
        <f t="shared" si="0"/>
        <v/>
      </c>
      <c r="I34" s="61"/>
      <c r="J34" s="61"/>
    </row>
    <row r="35" spans="2:10" s="7" customFormat="1" ht="17.100000000000001" customHeight="1">
      <c r="B35" s="62" t="s">
        <v>43</v>
      </c>
      <c r="C35" s="63">
        <f t="shared" ref="C35:H35" si="1">IF(COUNT(C8:C33)&lt;&gt;0,C7,"")</f>
        <v>0.1</v>
      </c>
      <c r="D35" s="63">
        <f t="shared" si="1"/>
        <v>0.1</v>
      </c>
      <c r="E35" s="63" t="str">
        <f t="shared" si="1"/>
        <v/>
      </c>
      <c r="F35" s="63" t="str">
        <f t="shared" si="1"/>
        <v/>
      </c>
      <c r="G35" s="63" t="str">
        <f t="shared" si="1"/>
        <v/>
      </c>
      <c r="H35" s="63" t="str">
        <f t="shared" si="1"/>
        <v/>
      </c>
      <c r="I35" s="61"/>
      <c r="J35" s="61"/>
    </row>
    <row r="36" spans="2:10" s="7" customFormat="1" ht="17.100000000000001" customHeight="1">
      <c r="B36" s="64" t="s">
        <v>30</v>
      </c>
      <c r="C36" s="65"/>
      <c r="D36" s="66">
        <f>IF(SUM($C$35:$H$35) &lt;&gt; 0,SUM($C$34:$H$34)/SUM($C$35:$H$35),"")</f>
        <v>0.86617647058823533</v>
      </c>
      <c r="E36" s="61"/>
      <c r="F36" s="67"/>
      <c r="G36" s="68"/>
      <c r="H36" s="68"/>
      <c r="I36" s="61"/>
      <c r="J36" s="61"/>
    </row>
    <row r="37" spans="2:10" ht="24.95" customHeight="1">
      <c r="B37" s="61" t="s">
        <v>44</v>
      </c>
      <c r="D37" s="61" t="s">
        <v>46</v>
      </c>
      <c r="E37" s="61"/>
      <c r="F37" s="61"/>
      <c r="G37" s="61"/>
      <c r="H37" s="61"/>
      <c r="I37" s="45"/>
      <c r="J37" s="45"/>
    </row>
    <row r="38" spans="2:10" ht="17.100000000000001" customHeight="1">
      <c r="B38" s="7"/>
      <c r="D38" s="7" t="s">
        <v>45</v>
      </c>
      <c r="E38" s="7"/>
      <c r="F38" s="7"/>
      <c r="G38" s="7"/>
      <c r="H38" s="7"/>
    </row>
  </sheetData>
  <mergeCells count="1">
    <mergeCell ref="B2:C2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2:H38"/>
  <sheetViews>
    <sheetView topLeftCell="A13" workbookViewId="0">
      <selection activeCell="B3" sqref="B3:H38"/>
    </sheetView>
  </sheetViews>
  <sheetFormatPr defaultRowHeight="13.5"/>
  <cols>
    <col min="1" max="1" width="2.7109375" style="6" customWidth="1"/>
    <col min="2" max="2" width="17.7109375" style="6" customWidth="1"/>
    <col min="3" max="3" width="12.5703125" style="6" customWidth="1"/>
    <col min="4" max="6" width="9.5703125" style="6" customWidth="1"/>
    <col min="7" max="8" width="12.5703125" style="6" customWidth="1"/>
    <col min="9" max="16384" width="9.140625" style="6"/>
  </cols>
  <sheetData>
    <row r="2" spans="2:8" ht="22.5">
      <c r="B2" s="84" t="str">
        <f>汇总!B6</f>
        <v>课程 2</v>
      </c>
      <c r="C2" s="85"/>
    </row>
    <row r="3" spans="2:8" ht="17.100000000000001" customHeight="1">
      <c r="B3" s="46" t="s">
        <v>28</v>
      </c>
      <c r="C3" s="46"/>
      <c r="D3" s="46"/>
      <c r="E3" s="46" t="s">
        <v>30</v>
      </c>
      <c r="F3" s="45"/>
      <c r="G3" s="46"/>
      <c r="H3" s="47" t="str">
        <f>IF(SUM($C$35:$H$35) &lt;&gt; 0,SUM($C$34:$H$34)/SUM($C$35:$H$35),"")</f>
        <v/>
      </c>
    </row>
    <row r="4" spans="2:8" ht="17.100000000000001" customHeight="1">
      <c r="B4" s="48" t="s">
        <v>29</v>
      </c>
      <c r="C4" s="48"/>
      <c r="D4" s="46"/>
      <c r="E4" s="48" t="s">
        <v>31</v>
      </c>
      <c r="F4" s="49"/>
      <c r="G4" s="49"/>
      <c r="H4" s="50">
        <f>SUM($C$34:$H$34)</f>
        <v>0</v>
      </c>
    </row>
    <row r="5" spans="2:8" ht="9.9499999999999993" customHeight="1">
      <c r="B5" s="46"/>
      <c r="C5" s="46"/>
      <c r="D5" s="46"/>
      <c r="E5" s="45"/>
      <c r="F5" s="45"/>
      <c r="G5" s="45"/>
      <c r="H5" s="45"/>
    </row>
    <row r="6" spans="2:8" ht="20.100000000000001" customHeight="1">
      <c r="B6" s="51" t="s">
        <v>32</v>
      </c>
      <c r="C6" s="29" t="s">
        <v>33</v>
      </c>
      <c r="D6" s="29" t="s">
        <v>34</v>
      </c>
      <c r="E6" s="29" t="s">
        <v>35</v>
      </c>
      <c r="F6" s="29" t="s">
        <v>36</v>
      </c>
      <c r="G6" s="29" t="s">
        <v>37</v>
      </c>
      <c r="H6" s="29" t="s">
        <v>38</v>
      </c>
    </row>
    <row r="7" spans="2:8" ht="17.100000000000001" customHeight="1">
      <c r="B7" s="52" t="s">
        <v>39</v>
      </c>
      <c r="C7" s="12">
        <v>0.1</v>
      </c>
      <c r="D7" s="12">
        <v>0.1</v>
      </c>
      <c r="E7" s="12">
        <v>0.15</v>
      </c>
      <c r="F7" s="12">
        <v>0.15</v>
      </c>
      <c r="G7" s="12">
        <v>0.2</v>
      </c>
      <c r="H7" s="13">
        <v>0.3</v>
      </c>
    </row>
    <row r="8" spans="2:8" ht="17.100000000000001" customHeight="1">
      <c r="B8" s="5"/>
      <c r="C8" s="15"/>
      <c r="D8" s="15"/>
      <c r="E8" s="15"/>
      <c r="F8" s="15"/>
      <c r="G8" s="15"/>
      <c r="H8" s="15"/>
    </row>
    <row r="9" spans="2:8" ht="17.100000000000001" customHeight="1">
      <c r="B9" s="4"/>
      <c r="C9" s="14"/>
      <c r="D9" s="14"/>
      <c r="E9" s="14"/>
      <c r="F9" s="14"/>
      <c r="G9" s="14"/>
      <c r="H9" s="14"/>
    </row>
    <row r="10" spans="2:8" ht="17.100000000000001" customHeight="1">
      <c r="B10" s="5"/>
      <c r="C10" s="15"/>
      <c r="D10" s="15"/>
      <c r="E10" s="15"/>
      <c r="F10" s="15"/>
      <c r="G10" s="15"/>
      <c r="H10" s="15"/>
    </row>
    <row r="11" spans="2:8" ht="17.100000000000001" customHeight="1">
      <c r="B11" s="4"/>
      <c r="C11" s="14"/>
      <c r="D11" s="14"/>
      <c r="E11" s="14"/>
      <c r="F11" s="14"/>
      <c r="G11" s="14"/>
      <c r="H11" s="14"/>
    </row>
    <row r="12" spans="2:8" ht="17.100000000000001" customHeight="1">
      <c r="B12" s="5"/>
      <c r="C12" s="15"/>
      <c r="D12" s="15"/>
      <c r="E12" s="15"/>
      <c r="F12" s="15"/>
      <c r="G12" s="15"/>
      <c r="H12" s="15"/>
    </row>
    <row r="13" spans="2:8" ht="17.100000000000001" customHeight="1">
      <c r="B13" s="4"/>
      <c r="C13" s="14"/>
      <c r="D13" s="14"/>
      <c r="E13" s="14"/>
      <c r="F13" s="14"/>
      <c r="G13" s="14"/>
      <c r="H13" s="14"/>
    </row>
    <row r="14" spans="2:8" ht="17.100000000000001" customHeight="1">
      <c r="B14" s="5"/>
      <c r="C14" s="15"/>
      <c r="D14" s="15"/>
      <c r="E14" s="15"/>
      <c r="F14" s="15"/>
      <c r="G14" s="15"/>
      <c r="H14" s="15"/>
    </row>
    <row r="15" spans="2:8" ht="17.100000000000001" customHeight="1">
      <c r="B15" s="4"/>
      <c r="C15" s="14"/>
      <c r="D15" s="14"/>
      <c r="E15" s="14"/>
      <c r="F15" s="14"/>
      <c r="G15" s="14"/>
      <c r="H15" s="14"/>
    </row>
    <row r="16" spans="2:8" ht="17.100000000000001" customHeight="1">
      <c r="B16" s="5"/>
      <c r="C16" s="15"/>
      <c r="D16" s="15"/>
      <c r="E16" s="15"/>
      <c r="F16" s="15"/>
      <c r="G16" s="15"/>
      <c r="H16" s="15"/>
    </row>
    <row r="17" spans="2:8" ht="17.100000000000001" customHeight="1">
      <c r="B17" s="4"/>
      <c r="C17" s="14"/>
      <c r="D17" s="14"/>
      <c r="E17" s="14"/>
      <c r="F17" s="14"/>
      <c r="G17" s="14"/>
      <c r="H17" s="14"/>
    </row>
    <row r="18" spans="2:8" ht="17.100000000000001" customHeight="1">
      <c r="B18" s="5"/>
      <c r="C18" s="15"/>
      <c r="D18" s="15"/>
      <c r="E18" s="15"/>
      <c r="F18" s="15"/>
      <c r="G18" s="15"/>
      <c r="H18" s="15"/>
    </row>
    <row r="19" spans="2:8" ht="17.100000000000001" customHeight="1">
      <c r="B19" s="4"/>
      <c r="C19" s="14"/>
      <c r="D19" s="14"/>
      <c r="E19" s="14"/>
      <c r="F19" s="14"/>
      <c r="G19" s="14"/>
      <c r="H19" s="14"/>
    </row>
    <row r="20" spans="2:8" ht="17.100000000000001" customHeight="1">
      <c r="B20" s="5"/>
      <c r="C20" s="15"/>
      <c r="D20" s="15"/>
      <c r="E20" s="15"/>
      <c r="F20" s="15"/>
      <c r="G20" s="15"/>
      <c r="H20" s="15"/>
    </row>
    <row r="21" spans="2:8" ht="17.100000000000001" customHeight="1">
      <c r="B21" s="4"/>
      <c r="C21" s="14"/>
      <c r="D21" s="14"/>
      <c r="E21" s="14"/>
      <c r="F21" s="14"/>
      <c r="G21" s="14"/>
      <c r="H21" s="14"/>
    </row>
    <row r="22" spans="2:8" ht="17.100000000000001" customHeight="1">
      <c r="B22" s="5"/>
      <c r="C22" s="15"/>
      <c r="D22" s="15"/>
      <c r="E22" s="15"/>
      <c r="F22" s="15"/>
      <c r="G22" s="15"/>
      <c r="H22" s="15"/>
    </row>
    <row r="23" spans="2:8" ht="17.100000000000001" customHeight="1">
      <c r="B23" s="4"/>
      <c r="C23" s="14"/>
      <c r="D23" s="14"/>
      <c r="E23" s="14"/>
      <c r="F23" s="14"/>
      <c r="G23" s="14"/>
      <c r="H23" s="14"/>
    </row>
    <row r="24" spans="2:8" ht="17.100000000000001" customHeight="1">
      <c r="B24" s="5"/>
      <c r="C24" s="15"/>
      <c r="D24" s="15"/>
      <c r="E24" s="15"/>
      <c r="F24" s="15"/>
      <c r="G24" s="15"/>
      <c r="H24" s="15"/>
    </row>
    <row r="25" spans="2:8" ht="17.100000000000001" customHeight="1">
      <c r="B25" s="4"/>
      <c r="C25" s="14"/>
      <c r="D25" s="14"/>
      <c r="E25" s="14"/>
      <c r="F25" s="14"/>
      <c r="G25" s="14"/>
      <c r="H25" s="14"/>
    </row>
    <row r="26" spans="2:8" ht="17.100000000000001" customHeight="1">
      <c r="B26" s="5"/>
      <c r="C26" s="15"/>
      <c r="D26" s="15"/>
      <c r="E26" s="15"/>
      <c r="F26" s="15"/>
      <c r="G26" s="15"/>
      <c r="H26" s="15"/>
    </row>
    <row r="27" spans="2:8" ht="17.100000000000001" customHeight="1">
      <c r="B27" s="4"/>
      <c r="C27" s="14"/>
      <c r="D27" s="14"/>
      <c r="E27" s="14"/>
      <c r="F27" s="14"/>
      <c r="G27" s="14"/>
      <c r="H27" s="14"/>
    </row>
    <row r="28" spans="2:8" ht="17.100000000000001" customHeight="1">
      <c r="B28" s="5"/>
      <c r="C28" s="15"/>
      <c r="D28" s="15"/>
      <c r="E28" s="15"/>
      <c r="F28" s="15"/>
      <c r="G28" s="15"/>
      <c r="H28" s="15"/>
    </row>
    <row r="29" spans="2:8" ht="17.100000000000001" customHeight="1">
      <c r="B29" s="4"/>
      <c r="C29" s="14"/>
      <c r="D29" s="14"/>
      <c r="E29" s="14"/>
      <c r="F29" s="14"/>
      <c r="G29" s="14"/>
      <c r="H29" s="14"/>
    </row>
    <row r="30" spans="2:8" ht="17.100000000000001" customHeight="1">
      <c r="B30" s="5"/>
      <c r="C30" s="15"/>
      <c r="D30" s="15"/>
      <c r="E30" s="15"/>
      <c r="F30" s="15"/>
      <c r="G30" s="15"/>
      <c r="H30" s="15"/>
    </row>
    <row r="31" spans="2:8" ht="17.100000000000001" customHeight="1">
      <c r="B31" s="4"/>
      <c r="C31" s="14"/>
      <c r="D31" s="14"/>
      <c r="E31" s="14"/>
      <c r="F31" s="14"/>
      <c r="G31" s="14"/>
      <c r="H31" s="14"/>
    </row>
    <row r="32" spans="2:8" ht="17.100000000000001" customHeight="1">
      <c r="B32" s="5"/>
      <c r="C32" s="15"/>
      <c r="D32" s="15"/>
      <c r="E32" s="15"/>
      <c r="F32" s="15"/>
      <c r="G32" s="15"/>
      <c r="H32" s="15"/>
    </row>
    <row r="33" spans="2:8" ht="17.100000000000001" customHeight="1">
      <c r="B33" s="4"/>
      <c r="C33" s="14"/>
      <c r="D33" s="14"/>
      <c r="E33" s="14"/>
      <c r="F33" s="14"/>
      <c r="G33" s="14"/>
      <c r="H33" s="14"/>
    </row>
    <row r="34" spans="2:8" ht="17.100000000000001" customHeight="1">
      <c r="B34" s="59" t="s">
        <v>42</v>
      </c>
      <c r="C34" s="60" t="str">
        <f t="shared" ref="C34:H34" si="0">IF(COUNT(C8:C33) &lt;&gt; 0,AVERAGE(C8:C33) *C7, "")</f>
        <v/>
      </c>
      <c r="D34" s="60" t="str">
        <f t="shared" si="0"/>
        <v/>
      </c>
      <c r="E34" s="16" t="str">
        <f t="shared" si="0"/>
        <v/>
      </c>
      <c r="F34" s="16" t="str">
        <f t="shared" si="0"/>
        <v/>
      </c>
      <c r="G34" s="16" t="str">
        <f t="shared" si="0"/>
        <v/>
      </c>
      <c r="H34" s="16" t="str">
        <f t="shared" si="0"/>
        <v/>
      </c>
    </row>
    <row r="35" spans="2:8" ht="17.100000000000001" customHeight="1">
      <c r="B35" s="62" t="s">
        <v>43</v>
      </c>
      <c r="C35" s="63" t="str">
        <f t="shared" ref="C35:H35" si="1">IF(COUNT(C8:C33)&lt;&gt;0,C7,"")</f>
        <v/>
      </c>
      <c r="D35" s="63" t="str">
        <f t="shared" si="1"/>
        <v/>
      </c>
      <c r="E35" s="3" t="str">
        <f t="shared" si="1"/>
        <v/>
      </c>
      <c r="F35" s="3" t="str">
        <f t="shared" si="1"/>
        <v/>
      </c>
      <c r="G35" s="3" t="str">
        <f t="shared" si="1"/>
        <v/>
      </c>
      <c r="H35" s="3" t="str">
        <f t="shared" si="1"/>
        <v/>
      </c>
    </row>
    <row r="36" spans="2:8" ht="17.100000000000001" customHeight="1">
      <c r="B36" s="64" t="s">
        <v>30</v>
      </c>
      <c r="C36" s="65"/>
      <c r="D36" s="66" t="str">
        <f>IF(SUM($C$35:$H$35) &lt;&gt; 0,SUM($C$34:$H$34)/SUM($C$35:$H$35),"")</f>
        <v/>
      </c>
      <c r="F36" s="17"/>
      <c r="G36" s="7"/>
      <c r="H36" s="7"/>
    </row>
    <row r="37" spans="2:8" ht="24.95" customHeight="1">
      <c r="B37" s="61" t="s">
        <v>44</v>
      </c>
      <c r="D37" s="61" t="s">
        <v>46</v>
      </c>
      <c r="E37" s="7"/>
      <c r="F37" s="7"/>
      <c r="G37" s="7"/>
      <c r="H37" s="7"/>
    </row>
    <row r="38" spans="2:8" ht="17.100000000000001" customHeight="1">
      <c r="B38" s="7"/>
      <c r="D38" s="7" t="s">
        <v>45</v>
      </c>
      <c r="E38" s="7"/>
      <c r="F38" s="7"/>
      <c r="G38" s="7"/>
      <c r="H38" s="7"/>
    </row>
  </sheetData>
  <mergeCells count="1">
    <mergeCell ref="B2:C2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2:H38"/>
  <sheetViews>
    <sheetView workbookViewId="0">
      <selection activeCell="B3" sqref="B3:H38"/>
    </sheetView>
  </sheetViews>
  <sheetFormatPr defaultRowHeight="13.5"/>
  <cols>
    <col min="1" max="1" width="2.7109375" style="6" customWidth="1"/>
    <col min="2" max="2" width="17.7109375" style="6" customWidth="1"/>
    <col min="3" max="3" width="12.5703125" style="6" customWidth="1"/>
    <col min="4" max="6" width="9.5703125" style="6" customWidth="1"/>
    <col min="7" max="8" width="12.5703125" style="6" customWidth="1"/>
    <col min="9" max="16384" width="9.140625" style="6"/>
  </cols>
  <sheetData>
    <row r="2" spans="2:8" ht="22.5">
      <c r="B2" s="84" t="str">
        <f>汇总!B7</f>
        <v>课程 3</v>
      </c>
      <c r="C2" s="85"/>
    </row>
    <row r="3" spans="2:8" ht="17.100000000000001" customHeight="1">
      <c r="B3" s="46" t="s">
        <v>28</v>
      </c>
      <c r="C3" s="46"/>
      <c r="D3" s="46"/>
      <c r="E3" s="46" t="s">
        <v>30</v>
      </c>
      <c r="F3" s="45"/>
      <c r="G3" s="46"/>
      <c r="H3" s="47" t="str">
        <f>IF(SUM($C$35:$H$35) &lt;&gt; 0,SUM($C$34:$H$34)/SUM($C$35:$H$35),"")</f>
        <v/>
      </c>
    </row>
    <row r="4" spans="2:8" ht="17.100000000000001" customHeight="1">
      <c r="B4" s="48" t="s">
        <v>29</v>
      </c>
      <c r="C4" s="48"/>
      <c r="D4" s="46"/>
      <c r="E4" s="48" t="s">
        <v>31</v>
      </c>
      <c r="F4" s="49"/>
      <c r="G4" s="49"/>
      <c r="H4" s="50">
        <f>SUM($C$34:$H$34)</f>
        <v>0</v>
      </c>
    </row>
    <row r="5" spans="2:8" ht="9.9499999999999993" customHeight="1">
      <c r="B5" s="46"/>
      <c r="C5" s="46"/>
      <c r="D5" s="46"/>
      <c r="E5" s="45"/>
      <c r="F5" s="45"/>
      <c r="G5" s="45"/>
      <c r="H5" s="45"/>
    </row>
    <row r="6" spans="2:8" s="7" customFormat="1" ht="20.100000000000001" customHeight="1">
      <c r="B6" s="51" t="s">
        <v>32</v>
      </c>
      <c r="C6" s="29" t="s">
        <v>33</v>
      </c>
      <c r="D6" s="29" t="s">
        <v>34</v>
      </c>
      <c r="E6" s="29" t="s">
        <v>35</v>
      </c>
      <c r="F6" s="29" t="s">
        <v>36</v>
      </c>
      <c r="G6" s="29" t="s">
        <v>37</v>
      </c>
      <c r="H6" s="29" t="s">
        <v>38</v>
      </c>
    </row>
    <row r="7" spans="2:8" s="7" customFormat="1" ht="17.100000000000001" customHeight="1">
      <c r="B7" s="52" t="s">
        <v>39</v>
      </c>
      <c r="C7" s="12">
        <v>0.1</v>
      </c>
      <c r="D7" s="12">
        <v>0.1</v>
      </c>
      <c r="E7" s="12">
        <v>0.15</v>
      </c>
      <c r="F7" s="12">
        <v>0.15</v>
      </c>
      <c r="G7" s="12">
        <v>0.2</v>
      </c>
      <c r="H7" s="13">
        <v>0.3</v>
      </c>
    </row>
    <row r="8" spans="2:8" ht="17.100000000000001" customHeight="1">
      <c r="B8" s="5"/>
      <c r="C8" s="15"/>
      <c r="D8" s="15"/>
      <c r="E8" s="15"/>
      <c r="F8" s="15"/>
      <c r="G8" s="15"/>
      <c r="H8" s="15"/>
    </row>
    <row r="9" spans="2:8" ht="17.100000000000001" customHeight="1">
      <c r="B9" s="4"/>
      <c r="C9" s="14"/>
      <c r="D9" s="14"/>
      <c r="E9" s="14"/>
      <c r="F9" s="14"/>
      <c r="G9" s="14"/>
      <c r="H9" s="14"/>
    </row>
    <row r="10" spans="2:8" ht="17.100000000000001" customHeight="1">
      <c r="B10" s="5"/>
      <c r="C10" s="15"/>
      <c r="D10" s="15"/>
      <c r="E10" s="15"/>
      <c r="F10" s="15"/>
      <c r="G10" s="15"/>
      <c r="H10" s="15"/>
    </row>
    <row r="11" spans="2:8" ht="17.100000000000001" customHeight="1">
      <c r="B11" s="4"/>
      <c r="C11" s="14"/>
      <c r="D11" s="14"/>
      <c r="E11" s="14"/>
      <c r="F11" s="14"/>
      <c r="G11" s="14"/>
      <c r="H11" s="14"/>
    </row>
    <row r="12" spans="2:8" ht="17.100000000000001" customHeight="1">
      <c r="B12" s="5"/>
      <c r="C12" s="15"/>
      <c r="D12" s="15"/>
      <c r="E12" s="15"/>
      <c r="F12" s="15"/>
      <c r="G12" s="15"/>
      <c r="H12" s="15"/>
    </row>
    <row r="13" spans="2:8" ht="17.100000000000001" customHeight="1">
      <c r="B13" s="4"/>
      <c r="C13" s="14"/>
      <c r="D13" s="14"/>
      <c r="E13" s="14"/>
      <c r="F13" s="14"/>
      <c r="G13" s="14"/>
      <c r="H13" s="14"/>
    </row>
    <row r="14" spans="2:8" ht="17.100000000000001" customHeight="1">
      <c r="B14" s="5"/>
      <c r="C14" s="15"/>
      <c r="D14" s="15"/>
      <c r="E14" s="15"/>
      <c r="F14" s="15"/>
      <c r="G14" s="15"/>
      <c r="H14" s="15"/>
    </row>
    <row r="15" spans="2:8" ht="17.100000000000001" customHeight="1">
      <c r="B15" s="4"/>
      <c r="C15" s="14"/>
      <c r="D15" s="14"/>
      <c r="E15" s="14"/>
      <c r="F15" s="14"/>
      <c r="G15" s="14"/>
      <c r="H15" s="14"/>
    </row>
    <row r="16" spans="2:8" ht="17.100000000000001" customHeight="1">
      <c r="B16" s="5"/>
      <c r="C16" s="15"/>
      <c r="D16" s="15"/>
      <c r="E16" s="15"/>
      <c r="F16" s="15"/>
      <c r="G16" s="15"/>
      <c r="H16" s="15"/>
    </row>
    <row r="17" spans="2:8" ht="17.100000000000001" customHeight="1">
      <c r="B17" s="4"/>
      <c r="C17" s="14"/>
      <c r="D17" s="14"/>
      <c r="E17" s="14"/>
      <c r="F17" s="14"/>
      <c r="G17" s="14"/>
      <c r="H17" s="14"/>
    </row>
    <row r="18" spans="2:8" ht="17.100000000000001" customHeight="1">
      <c r="B18" s="5"/>
      <c r="C18" s="15"/>
      <c r="D18" s="15"/>
      <c r="E18" s="15"/>
      <c r="F18" s="15"/>
      <c r="G18" s="15"/>
      <c r="H18" s="15"/>
    </row>
    <row r="19" spans="2:8" ht="17.100000000000001" customHeight="1">
      <c r="B19" s="4"/>
      <c r="C19" s="14"/>
      <c r="D19" s="14"/>
      <c r="E19" s="14"/>
      <c r="F19" s="14"/>
      <c r="G19" s="14"/>
      <c r="H19" s="14"/>
    </row>
    <row r="20" spans="2:8" ht="17.100000000000001" customHeight="1">
      <c r="B20" s="5"/>
      <c r="C20" s="15"/>
      <c r="D20" s="15"/>
      <c r="E20" s="15"/>
      <c r="F20" s="15"/>
      <c r="G20" s="15"/>
      <c r="H20" s="15"/>
    </row>
    <row r="21" spans="2:8" ht="17.100000000000001" customHeight="1">
      <c r="B21" s="4"/>
      <c r="C21" s="14"/>
      <c r="D21" s="14"/>
      <c r="E21" s="14"/>
      <c r="F21" s="14"/>
      <c r="G21" s="14"/>
      <c r="H21" s="14"/>
    </row>
    <row r="22" spans="2:8" ht="17.100000000000001" customHeight="1">
      <c r="B22" s="5"/>
      <c r="C22" s="15"/>
      <c r="D22" s="15"/>
      <c r="E22" s="15"/>
      <c r="F22" s="15"/>
      <c r="G22" s="15"/>
      <c r="H22" s="15"/>
    </row>
    <row r="23" spans="2:8" ht="17.100000000000001" customHeight="1">
      <c r="B23" s="4"/>
      <c r="C23" s="14"/>
      <c r="D23" s="14"/>
      <c r="E23" s="14"/>
      <c r="F23" s="14"/>
      <c r="G23" s="14"/>
      <c r="H23" s="14"/>
    </row>
    <row r="24" spans="2:8" ht="17.100000000000001" customHeight="1">
      <c r="B24" s="5"/>
      <c r="C24" s="15"/>
      <c r="D24" s="15"/>
      <c r="E24" s="15"/>
      <c r="F24" s="15"/>
      <c r="G24" s="15"/>
      <c r="H24" s="15"/>
    </row>
    <row r="25" spans="2:8" ht="17.100000000000001" customHeight="1">
      <c r="B25" s="4"/>
      <c r="C25" s="14"/>
      <c r="D25" s="14"/>
      <c r="E25" s="14"/>
      <c r="F25" s="14"/>
      <c r="G25" s="14"/>
      <c r="H25" s="14"/>
    </row>
    <row r="26" spans="2:8" ht="17.100000000000001" customHeight="1">
      <c r="B26" s="5"/>
      <c r="C26" s="15"/>
      <c r="D26" s="15"/>
      <c r="E26" s="15"/>
      <c r="F26" s="15"/>
      <c r="G26" s="15"/>
      <c r="H26" s="15"/>
    </row>
    <row r="27" spans="2:8" ht="17.100000000000001" customHeight="1">
      <c r="B27" s="4"/>
      <c r="C27" s="14"/>
      <c r="D27" s="14"/>
      <c r="E27" s="14"/>
      <c r="F27" s="14"/>
      <c r="G27" s="14"/>
      <c r="H27" s="14"/>
    </row>
    <row r="28" spans="2:8" ht="17.100000000000001" customHeight="1">
      <c r="B28" s="5"/>
      <c r="C28" s="15"/>
      <c r="D28" s="15"/>
      <c r="E28" s="15"/>
      <c r="F28" s="15"/>
      <c r="G28" s="15"/>
      <c r="H28" s="15"/>
    </row>
    <row r="29" spans="2:8" ht="17.100000000000001" customHeight="1">
      <c r="B29" s="4"/>
      <c r="C29" s="14"/>
      <c r="D29" s="14"/>
      <c r="E29" s="14"/>
      <c r="F29" s="14"/>
      <c r="G29" s="14"/>
      <c r="H29" s="14"/>
    </row>
    <row r="30" spans="2:8" ht="17.100000000000001" customHeight="1">
      <c r="B30" s="5"/>
      <c r="C30" s="15"/>
      <c r="D30" s="15"/>
      <c r="E30" s="15"/>
      <c r="F30" s="15"/>
      <c r="G30" s="15"/>
      <c r="H30" s="15"/>
    </row>
    <row r="31" spans="2:8" ht="17.100000000000001" customHeight="1">
      <c r="B31" s="4"/>
      <c r="C31" s="14"/>
      <c r="D31" s="14"/>
      <c r="E31" s="14"/>
      <c r="F31" s="14"/>
      <c r="G31" s="14"/>
      <c r="H31" s="14"/>
    </row>
    <row r="32" spans="2:8" ht="17.100000000000001" customHeight="1">
      <c r="B32" s="5"/>
      <c r="C32" s="15"/>
      <c r="D32" s="15"/>
      <c r="E32" s="15"/>
      <c r="F32" s="15"/>
      <c r="G32" s="15"/>
      <c r="H32" s="15"/>
    </row>
    <row r="33" spans="2:8" ht="17.100000000000001" customHeight="1">
      <c r="B33" s="4"/>
      <c r="C33" s="14"/>
      <c r="D33" s="14"/>
      <c r="E33" s="14"/>
      <c r="F33" s="14"/>
      <c r="G33" s="14"/>
      <c r="H33" s="14"/>
    </row>
    <row r="34" spans="2:8" ht="17.100000000000001" customHeight="1">
      <c r="B34" s="59" t="s">
        <v>42</v>
      </c>
      <c r="C34" s="60" t="str">
        <f t="shared" ref="C34:H34" si="0">IF(COUNT(C8:C33) &lt;&gt; 0,AVERAGE(C8:C33) *C7, "")</f>
        <v/>
      </c>
      <c r="D34" s="60" t="str">
        <f t="shared" si="0"/>
        <v/>
      </c>
      <c r="E34" s="16" t="str">
        <f t="shared" si="0"/>
        <v/>
      </c>
      <c r="F34" s="16" t="str">
        <f t="shared" si="0"/>
        <v/>
      </c>
      <c r="G34" s="16" t="str">
        <f t="shared" si="0"/>
        <v/>
      </c>
      <c r="H34" s="16" t="str">
        <f t="shared" si="0"/>
        <v/>
      </c>
    </row>
    <row r="35" spans="2:8" ht="17.100000000000001" customHeight="1">
      <c r="B35" s="62" t="s">
        <v>43</v>
      </c>
      <c r="C35" s="63" t="str">
        <f t="shared" ref="C35:H35" si="1">IF(COUNT(C8:C33)&lt;&gt;0,C7,"")</f>
        <v/>
      </c>
      <c r="D35" s="63" t="str">
        <f t="shared" si="1"/>
        <v/>
      </c>
      <c r="E35" s="3" t="str">
        <f t="shared" si="1"/>
        <v/>
      </c>
      <c r="F35" s="3" t="str">
        <f t="shared" si="1"/>
        <v/>
      </c>
      <c r="G35" s="3" t="str">
        <f t="shared" si="1"/>
        <v/>
      </c>
      <c r="H35" s="3" t="str">
        <f t="shared" si="1"/>
        <v/>
      </c>
    </row>
    <row r="36" spans="2:8" ht="17.100000000000001" customHeight="1">
      <c r="B36" s="64" t="s">
        <v>30</v>
      </c>
      <c r="C36" s="65"/>
      <c r="D36" s="66" t="str">
        <f>IF(SUM($C$35:$H$35) &lt;&gt; 0,SUM($C$34:$H$34)/SUM($C$35:$H$35),"")</f>
        <v/>
      </c>
      <c r="F36" s="17"/>
      <c r="G36" s="7"/>
      <c r="H36" s="7"/>
    </row>
    <row r="37" spans="2:8" ht="24.95" customHeight="1">
      <c r="B37" s="61" t="s">
        <v>44</v>
      </c>
      <c r="D37" s="61" t="s">
        <v>46</v>
      </c>
      <c r="E37" s="7"/>
      <c r="F37" s="7"/>
      <c r="G37" s="7"/>
      <c r="H37" s="7"/>
    </row>
    <row r="38" spans="2:8" ht="17.100000000000001" customHeight="1">
      <c r="B38" s="7"/>
      <c r="D38" s="7" t="s">
        <v>45</v>
      </c>
      <c r="E38" s="7"/>
      <c r="F38" s="7"/>
      <c r="G38" s="7"/>
      <c r="H38" s="7"/>
    </row>
  </sheetData>
  <mergeCells count="1">
    <mergeCell ref="B2:C2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2:H38"/>
  <sheetViews>
    <sheetView workbookViewId="0">
      <selection activeCell="B3" sqref="B3:H38"/>
    </sheetView>
  </sheetViews>
  <sheetFormatPr defaultRowHeight="13.5"/>
  <cols>
    <col min="1" max="1" width="2.7109375" style="6" customWidth="1"/>
    <col min="2" max="2" width="17.7109375" style="6" customWidth="1"/>
    <col min="3" max="3" width="12.5703125" style="6" customWidth="1"/>
    <col min="4" max="6" width="9.5703125" style="6" customWidth="1"/>
    <col min="7" max="8" width="12.5703125" style="6" customWidth="1"/>
    <col min="9" max="16384" width="9.140625" style="6"/>
  </cols>
  <sheetData>
    <row r="2" spans="2:8" ht="22.5">
      <c r="B2" s="84" t="str">
        <f>汇总!B8</f>
        <v>课程 4</v>
      </c>
      <c r="C2" s="85"/>
    </row>
    <row r="3" spans="2:8" ht="17.100000000000001" customHeight="1">
      <c r="B3" s="46" t="s">
        <v>28</v>
      </c>
      <c r="C3" s="46"/>
      <c r="D3" s="46"/>
      <c r="E3" s="46" t="s">
        <v>30</v>
      </c>
      <c r="F3" s="45"/>
      <c r="G3" s="46"/>
      <c r="H3" s="47" t="str">
        <f>IF(SUM($C$35:$H$35) &lt;&gt; 0,SUM($C$34:$H$34)/SUM($C$35:$H$35),"")</f>
        <v/>
      </c>
    </row>
    <row r="4" spans="2:8" ht="17.100000000000001" customHeight="1">
      <c r="B4" s="48" t="s">
        <v>29</v>
      </c>
      <c r="C4" s="48"/>
      <c r="D4" s="46"/>
      <c r="E4" s="48" t="s">
        <v>31</v>
      </c>
      <c r="F4" s="49"/>
      <c r="G4" s="49"/>
      <c r="H4" s="50">
        <f>SUM($C$34:$H$34)</f>
        <v>0</v>
      </c>
    </row>
    <row r="5" spans="2:8" ht="9.9499999999999993" customHeight="1">
      <c r="B5" s="46"/>
      <c r="C5" s="46"/>
      <c r="D5" s="46"/>
      <c r="E5" s="45"/>
      <c r="F5" s="45"/>
      <c r="G5" s="45"/>
      <c r="H5" s="45"/>
    </row>
    <row r="6" spans="2:8" ht="20.100000000000001" customHeight="1">
      <c r="B6" s="51" t="s">
        <v>32</v>
      </c>
      <c r="C6" s="29" t="s">
        <v>33</v>
      </c>
      <c r="D6" s="29" t="s">
        <v>34</v>
      </c>
      <c r="E6" s="29" t="s">
        <v>35</v>
      </c>
      <c r="F6" s="29" t="s">
        <v>36</v>
      </c>
      <c r="G6" s="29" t="s">
        <v>37</v>
      </c>
      <c r="H6" s="29" t="s">
        <v>38</v>
      </c>
    </row>
    <row r="7" spans="2:8" ht="17.100000000000001" customHeight="1">
      <c r="B7" s="52" t="s">
        <v>39</v>
      </c>
      <c r="C7" s="12">
        <v>0.1</v>
      </c>
      <c r="D7" s="12">
        <v>0.1</v>
      </c>
      <c r="E7" s="12">
        <v>0.15</v>
      </c>
      <c r="F7" s="12">
        <v>0.15</v>
      </c>
      <c r="G7" s="12">
        <v>0.2</v>
      </c>
      <c r="H7" s="13">
        <v>0.3</v>
      </c>
    </row>
    <row r="8" spans="2:8" ht="17.100000000000001" customHeight="1">
      <c r="B8" s="5"/>
      <c r="C8" s="15"/>
      <c r="D8" s="15"/>
      <c r="E8" s="15"/>
      <c r="F8" s="15"/>
      <c r="G8" s="15"/>
      <c r="H8" s="15"/>
    </row>
    <row r="9" spans="2:8" ht="17.100000000000001" customHeight="1">
      <c r="B9" s="4"/>
      <c r="C9" s="14"/>
      <c r="D9" s="14"/>
      <c r="E9" s="14"/>
      <c r="F9" s="14"/>
      <c r="G9" s="14"/>
      <c r="H9" s="14"/>
    </row>
    <row r="10" spans="2:8" ht="17.100000000000001" customHeight="1">
      <c r="B10" s="5"/>
      <c r="C10" s="15"/>
      <c r="D10" s="15"/>
      <c r="E10" s="15"/>
      <c r="F10" s="15"/>
      <c r="G10" s="15"/>
      <c r="H10" s="15"/>
    </row>
    <row r="11" spans="2:8" ht="17.100000000000001" customHeight="1">
      <c r="B11" s="4"/>
      <c r="C11" s="14"/>
      <c r="D11" s="14"/>
      <c r="E11" s="14"/>
      <c r="F11" s="14"/>
      <c r="G11" s="14"/>
      <c r="H11" s="14"/>
    </row>
    <row r="12" spans="2:8" ht="17.100000000000001" customHeight="1">
      <c r="B12" s="5"/>
      <c r="C12" s="15"/>
      <c r="D12" s="15"/>
      <c r="E12" s="15"/>
      <c r="F12" s="15"/>
      <c r="G12" s="15"/>
      <c r="H12" s="15"/>
    </row>
    <row r="13" spans="2:8" ht="17.100000000000001" customHeight="1">
      <c r="B13" s="4"/>
      <c r="C13" s="14"/>
      <c r="D13" s="14"/>
      <c r="E13" s="14"/>
      <c r="F13" s="14"/>
      <c r="G13" s="14"/>
      <c r="H13" s="14"/>
    </row>
    <row r="14" spans="2:8" ht="17.100000000000001" customHeight="1">
      <c r="B14" s="5"/>
      <c r="C14" s="15"/>
      <c r="D14" s="15"/>
      <c r="E14" s="15"/>
      <c r="F14" s="15"/>
      <c r="G14" s="15"/>
      <c r="H14" s="15"/>
    </row>
    <row r="15" spans="2:8" ht="17.100000000000001" customHeight="1">
      <c r="B15" s="4"/>
      <c r="C15" s="14"/>
      <c r="D15" s="14"/>
      <c r="E15" s="14"/>
      <c r="F15" s="14"/>
      <c r="G15" s="14"/>
      <c r="H15" s="14"/>
    </row>
    <row r="16" spans="2:8" ht="17.100000000000001" customHeight="1">
      <c r="B16" s="5"/>
      <c r="C16" s="15"/>
      <c r="D16" s="15"/>
      <c r="E16" s="15"/>
      <c r="F16" s="15"/>
      <c r="G16" s="15"/>
      <c r="H16" s="15"/>
    </row>
    <row r="17" spans="2:8" ht="17.100000000000001" customHeight="1">
      <c r="B17" s="4"/>
      <c r="C17" s="14"/>
      <c r="D17" s="14"/>
      <c r="E17" s="14"/>
      <c r="F17" s="14"/>
      <c r="G17" s="14"/>
      <c r="H17" s="14"/>
    </row>
    <row r="18" spans="2:8" ht="17.100000000000001" customHeight="1">
      <c r="B18" s="5"/>
      <c r="C18" s="15"/>
      <c r="D18" s="15"/>
      <c r="E18" s="15"/>
      <c r="F18" s="15"/>
      <c r="G18" s="15"/>
      <c r="H18" s="15"/>
    </row>
    <row r="19" spans="2:8" ht="17.100000000000001" customHeight="1">
      <c r="B19" s="4"/>
      <c r="C19" s="14"/>
      <c r="D19" s="14"/>
      <c r="E19" s="14"/>
      <c r="F19" s="14"/>
      <c r="G19" s="14"/>
      <c r="H19" s="14"/>
    </row>
    <row r="20" spans="2:8" ht="17.100000000000001" customHeight="1">
      <c r="B20" s="5"/>
      <c r="C20" s="15"/>
      <c r="D20" s="15"/>
      <c r="E20" s="15"/>
      <c r="F20" s="15"/>
      <c r="G20" s="15"/>
      <c r="H20" s="15"/>
    </row>
    <row r="21" spans="2:8" ht="17.100000000000001" customHeight="1">
      <c r="B21" s="4"/>
      <c r="C21" s="14"/>
      <c r="D21" s="14"/>
      <c r="E21" s="14"/>
      <c r="F21" s="14"/>
      <c r="G21" s="14"/>
      <c r="H21" s="14"/>
    </row>
    <row r="22" spans="2:8" ht="17.100000000000001" customHeight="1">
      <c r="B22" s="5"/>
      <c r="C22" s="15"/>
      <c r="D22" s="15"/>
      <c r="E22" s="15"/>
      <c r="F22" s="15"/>
      <c r="G22" s="15"/>
      <c r="H22" s="15"/>
    </row>
    <row r="23" spans="2:8" ht="17.100000000000001" customHeight="1">
      <c r="B23" s="4"/>
      <c r="C23" s="14"/>
      <c r="D23" s="14"/>
      <c r="E23" s="14"/>
      <c r="F23" s="14"/>
      <c r="G23" s="14"/>
      <c r="H23" s="14"/>
    </row>
    <row r="24" spans="2:8" ht="17.100000000000001" customHeight="1">
      <c r="B24" s="5"/>
      <c r="C24" s="15"/>
      <c r="D24" s="15"/>
      <c r="E24" s="15"/>
      <c r="F24" s="15"/>
      <c r="G24" s="15"/>
      <c r="H24" s="15"/>
    </row>
    <row r="25" spans="2:8" ht="17.100000000000001" customHeight="1">
      <c r="B25" s="4"/>
      <c r="C25" s="14"/>
      <c r="D25" s="14"/>
      <c r="E25" s="14"/>
      <c r="F25" s="14"/>
      <c r="G25" s="14"/>
      <c r="H25" s="14"/>
    </row>
    <row r="26" spans="2:8" ht="17.100000000000001" customHeight="1">
      <c r="B26" s="5"/>
      <c r="C26" s="15"/>
      <c r="D26" s="15"/>
      <c r="E26" s="15"/>
      <c r="F26" s="15"/>
      <c r="G26" s="15"/>
      <c r="H26" s="15"/>
    </row>
    <row r="27" spans="2:8" ht="17.100000000000001" customHeight="1">
      <c r="B27" s="4"/>
      <c r="C27" s="14"/>
      <c r="D27" s="14"/>
      <c r="E27" s="14"/>
      <c r="F27" s="14"/>
      <c r="G27" s="14"/>
      <c r="H27" s="14"/>
    </row>
    <row r="28" spans="2:8" ht="17.100000000000001" customHeight="1">
      <c r="B28" s="5"/>
      <c r="C28" s="15"/>
      <c r="D28" s="15"/>
      <c r="E28" s="15"/>
      <c r="F28" s="15"/>
      <c r="G28" s="15"/>
      <c r="H28" s="15"/>
    </row>
    <row r="29" spans="2:8" ht="17.100000000000001" customHeight="1">
      <c r="B29" s="4"/>
      <c r="C29" s="14"/>
      <c r="D29" s="14"/>
      <c r="E29" s="14"/>
      <c r="F29" s="14"/>
      <c r="G29" s="14"/>
      <c r="H29" s="14"/>
    </row>
    <row r="30" spans="2:8" ht="17.100000000000001" customHeight="1">
      <c r="B30" s="5"/>
      <c r="C30" s="15"/>
      <c r="D30" s="15"/>
      <c r="E30" s="15"/>
      <c r="F30" s="15"/>
      <c r="G30" s="15"/>
      <c r="H30" s="15"/>
    </row>
    <row r="31" spans="2:8" ht="17.100000000000001" customHeight="1">
      <c r="B31" s="4"/>
      <c r="C31" s="14"/>
      <c r="D31" s="14"/>
      <c r="E31" s="14"/>
      <c r="F31" s="14"/>
      <c r="G31" s="14"/>
      <c r="H31" s="14"/>
    </row>
    <row r="32" spans="2:8" ht="17.100000000000001" customHeight="1">
      <c r="B32" s="5"/>
      <c r="C32" s="15"/>
      <c r="D32" s="15"/>
      <c r="E32" s="15"/>
      <c r="F32" s="15"/>
      <c r="G32" s="15"/>
      <c r="H32" s="15"/>
    </row>
    <row r="33" spans="2:8" ht="17.100000000000001" customHeight="1">
      <c r="B33" s="4"/>
      <c r="C33" s="14"/>
      <c r="D33" s="14"/>
      <c r="E33" s="14"/>
      <c r="F33" s="14"/>
      <c r="G33" s="14"/>
      <c r="H33" s="14"/>
    </row>
    <row r="34" spans="2:8" ht="17.100000000000001" customHeight="1">
      <c r="B34" s="59" t="s">
        <v>42</v>
      </c>
      <c r="C34" s="60" t="str">
        <f t="shared" ref="C34:H34" si="0">IF(COUNT(C8:C33) &lt;&gt; 0,AVERAGE(C8:C33) *C7, "")</f>
        <v/>
      </c>
      <c r="D34" s="60" t="str">
        <f t="shared" si="0"/>
        <v/>
      </c>
      <c r="E34" s="16" t="str">
        <f t="shared" si="0"/>
        <v/>
      </c>
      <c r="F34" s="16" t="str">
        <f t="shared" si="0"/>
        <v/>
      </c>
      <c r="G34" s="16" t="str">
        <f t="shared" si="0"/>
        <v/>
      </c>
      <c r="H34" s="16" t="str">
        <f t="shared" si="0"/>
        <v/>
      </c>
    </row>
    <row r="35" spans="2:8" ht="17.100000000000001" customHeight="1">
      <c r="B35" s="62" t="s">
        <v>43</v>
      </c>
      <c r="C35" s="63" t="str">
        <f t="shared" ref="C35:H35" si="1">IF(COUNT(C8:C33)&lt;&gt;0,C7,"")</f>
        <v/>
      </c>
      <c r="D35" s="63" t="str">
        <f t="shared" si="1"/>
        <v/>
      </c>
      <c r="E35" s="3" t="str">
        <f t="shared" si="1"/>
        <v/>
      </c>
      <c r="F35" s="3" t="str">
        <f t="shared" si="1"/>
        <v/>
      </c>
      <c r="G35" s="3" t="str">
        <f t="shared" si="1"/>
        <v/>
      </c>
      <c r="H35" s="3" t="str">
        <f t="shared" si="1"/>
        <v/>
      </c>
    </row>
    <row r="36" spans="2:8" ht="17.100000000000001" customHeight="1">
      <c r="B36" s="64" t="s">
        <v>30</v>
      </c>
      <c r="C36" s="65"/>
      <c r="D36" s="66" t="str">
        <f>IF(SUM($C$35:$H$35) &lt;&gt; 0,SUM($C$34:$H$34)/SUM($C$35:$H$35),"")</f>
        <v/>
      </c>
      <c r="F36" s="17"/>
      <c r="G36" s="7"/>
      <c r="H36" s="7"/>
    </row>
    <row r="37" spans="2:8" ht="24.95" customHeight="1">
      <c r="B37" s="61" t="s">
        <v>44</v>
      </c>
      <c r="D37" s="61" t="s">
        <v>46</v>
      </c>
      <c r="E37" s="7"/>
      <c r="F37" s="7"/>
      <c r="G37" s="7"/>
      <c r="H37" s="7"/>
    </row>
    <row r="38" spans="2:8" ht="17.100000000000001" customHeight="1">
      <c r="B38" s="7"/>
      <c r="D38" s="7" t="s">
        <v>45</v>
      </c>
      <c r="E38" s="7"/>
      <c r="F38" s="7"/>
      <c r="G38" s="7"/>
      <c r="H38" s="7"/>
    </row>
  </sheetData>
  <mergeCells count="1">
    <mergeCell ref="B2:C2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2:H38"/>
  <sheetViews>
    <sheetView workbookViewId="0">
      <selection activeCell="B3" sqref="B3:H38"/>
    </sheetView>
  </sheetViews>
  <sheetFormatPr defaultRowHeight="13.5"/>
  <cols>
    <col min="1" max="1" width="2.7109375" style="6" customWidth="1"/>
    <col min="2" max="2" width="17.7109375" style="6" customWidth="1"/>
    <col min="3" max="3" width="12.5703125" style="6" customWidth="1"/>
    <col min="4" max="6" width="9.5703125" style="6" customWidth="1"/>
    <col min="7" max="8" width="12.5703125" style="6" customWidth="1"/>
    <col min="9" max="16384" width="9.140625" style="6"/>
  </cols>
  <sheetData>
    <row r="2" spans="2:8" s="8" customFormat="1" ht="22.5">
      <c r="B2" s="84" t="str">
        <f>汇总!B9</f>
        <v>课程 5</v>
      </c>
      <c r="C2" s="85"/>
    </row>
    <row r="3" spans="2:8" ht="17.100000000000001" customHeight="1">
      <c r="B3" s="46" t="s">
        <v>28</v>
      </c>
      <c r="C3" s="46"/>
      <c r="D3" s="46"/>
      <c r="E3" s="46" t="s">
        <v>30</v>
      </c>
      <c r="F3" s="45"/>
      <c r="G3" s="46"/>
      <c r="H3" s="47" t="str">
        <f>IF(SUM($C$35:$H$35) &lt;&gt; 0,SUM($C$34:$H$34)/SUM($C$35:$H$35),"")</f>
        <v/>
      </c>
    </row>
    <row r="4" spans="2:8" ht="17.100000000000001" customHeight="1">
      <c r="B4" s="48" t="s">
        <v>29</v>
      </c>
      <c r="C4" s="48"/>
      <c r="D4" s="46"/>
      <c r="E4" s="48" t="s">
        <v>31</v>
      </c>
      <c r="F4" s="49"/>
      <c r="G4" s="49"/>
      <c r="H4" s="50">
        <f>SUM($C$34:$H$34)</f>
        <v>0</v>
      </c>
    </row>
    <row r="5" spans="2:8" ht="9.9499999999999993" customHeight="1">
      <c r="B5" s="46"/>
      <c r="C5" s="46"/>
      <c r="D5" s="46"/>
      <c r="E5" s="45"/>
      <c r="F5" s="45"/>
      <c r="G5" s="45"/>
      <c r="H5" s="45"/>
    </row>
    <row r="6" spans="2:8" ht="20.100000000000001" customHeight="1">
      <c r="B6" s="51" t="s">
        <v>32</v>
      </c>
      <c r="C6" s="29" t="s">
        <v>33</v>
      </c>
      <c r="D6" s="29" t="s">
        <v>34</v>
      </c>
      <c r="E6" s="29" t="s">
        <v>35</v>
      </c>
      <c r="F6" s="29" t="s">
        <v>36</v>
      </c>
      <c r="G6" s="29" t="s">
        <v>37</v>
      </c>
      <c r="H6" s="29" t="s">
        <v>38</v>
      </c>
    </row>
    <row r="7" spans="2:8" ht="17.100000000000001" customHeight="1">
      <c r="B7" s="52" t="s">
        <v>39</v>
      </c>
      <c r="C7" s="12">
        <v>0.1</v>
      </c>
      <c r="D7" s="12">
        <v>0.1</v>
      </c>
      <c r="E7" s="12">
        <v>0.15</v>
      </c>
      <c r="F7" s="12">
        <v>0.15</v>
      </c>
      <c r="G7" s="12">
        <v>0.2</v>
      </c>
      <c r="H7" s="13">
        <v>0.3</v>
      </c>
    </row>
    <row r="8" spans="2:8" ht="17.100000000000001" customHeight="1">
      <c r="B8" s="5"/>
      <c r="C8" s="15"/>
      <c r="D8" s="15"/>
      <c r="E8" s="15"/>
      <c r="F8" s="15"/>
      <c r="G8" s="15"/>
      <c r="H8" s="15"/>
    </row>
    <row r="9" spans="2:8" ht="17.100000000000001" customHeight="1">
      <c r="B9" s="4"/>
      <c r="C9" s="14"/>
      <c r="D9" s="14"/>
      <c r="E9" s="14"/>
      <c r="F9" s="14"/>
      <c r="G9" s="14"/>
      <c r="H9" s="14"/>
    </row>
    <row r="10" spans="2:8" ht="17.100000000000001" customHeight="1">
      <c r="B10" s="5"/>
      <c r="C10" s="15"/>
      <c r="D10" s="15"/>
      <c r="E10" s="15"/>
      <c r="F10" s="15"/>
      <c r="G10" s="15"/>
      <c r="H10" s="15"/>
    </row>
    <row r="11" spans="2:8" ht="17.100000000000001" customHeight="1">
      <c r="B11" s="4"/>
      <c r="C11" s="14"/>
      <c r="D11" s="14"/>
      <c r="E11" s="14"/>
      <c r="F11" s="14"/>
      <c r="G11" s="14"/>
      <c r="H11" s="14"/>
    </row>
    <row r="12" spans="2:8" ht="17.100000000000001" customHeight="1">
      <c r="B12" s="5"/>
      <c r="C12" s="15"/>
      <c r="D12" s="15"/>
      <c r="E12" s="15"/>
      <c r="F12" s="15"/>
      <c r="G12" s="15"/>
      <c r="H12" s="15"/>
    </row>
    <row r="13" spans="2:8" ht="17.100000000000001" customHeight="1">
      <c r="B13" s="4"/>
      <c r="C13" s="14"/>
      <c r="D13" s="14"/>
      <c r="E13" s="14"/>
      <c r="F13" s="14"/>
      <c r="G13" s="14"/>
      <c r="H13" s="14"/>
    </row>
    <row r="14" spans="2:8" ht="17.100000000000001" customHeight="1">
      <c r="B14" s="5"/>
      <c r="C14" s="15"/>
      <c r="D14" s="15"/>
      <c r="E14" s="15"/>
      <c r="F14" s="15"/>
      <c r="G14" s="15"/>
      <c r="H14" s="15"/>
    </row>
    <row r="15" spans="2:8" ht="17.100000000000001" customHeight="1">
      <c r="B15" s="4"/>
      <c r="C15" s="14"/>
      <c r="D15" s="14"/>
      <c r="E15" s="14"/>
      <c r="F15" s="14"/>
      <c r="G15" s="14"/>
      <c r="H15" s="14"/>
    </row>
    <row r="16" spans="2:8" ht="17.100000000000001" customHeight="1">
      <c r="B16" s="5"/>
      <c r="C16" s="15"/>
      <c r="D16" s="15"/>
      <c r="E16" s="15"/>
      <c r="F16" s="15"/>
      <c r="G16" s="15"/>
      <c r="H16" s="15"/>
    </row>
    <row r="17" spans="2:8" ht="17.100000000000001" customHeight="1">
      <c r="B17" s="4"/>
      <c r="C17" s="14"/>
      <c r="D17" s="14"/>
      <c r="E17" s="14"/>
      <c r="F17" s="14"/>
      <c r="G17" s="14"/>
      <c r="H17" s="14"/>
    </row>
    <row r="18" spans="2:8" ht="17.100000000000001" customHeight="1">
      <c r="B18" s="5"/>
      <c r="C18" s="15"/>
      <c r="D18" s="15"/>
      <c r="E18" s="15"/>
      <c r="F18" s="15"/>
      <c r="G18" s="15"/>
      <c r="H18" s="15"/>
    </row>
    <row r="19" spans="2:8" ht="17.100000000000001" customHeight="1">
      <c r="B19" s="4"/>
      <c r="C19" s="14"/>
      <c r="D19" s="14"/>
      <c r="E19" s="14"/>
      <c r="F19" s="14"/>
      <c r="G19" s="14"/>
      <c r="H19" s="14"/>
    </row>
    <row r="20" spans="2:8" ht="17.100000000000001" customHeight="1">
      <c r="B20" s="5"/>
      <c r="C20" s="15"/>
      <c r="D20" s="15"/>
      <c r="E20" s="15"/>
      <c r="F20" s="15"/>
      <c r="G20" s="15"/>
      <c r="H20" s="15"/>
    </row>
    <row r="21" spans="2:8" ht="17.100000000000001" customHeight="1">
      <c r="B21" s="4"/>
      <c r="C21" s="14"/>
      <c r="D21" s="14"/>
      <c r="E21" s="14"/>
      <c r="F21" s="14"/>
      <c r="G21" s="14"/>
      <c r="H21" s="14"/>
    </row>
    <row r="22" spans="2:8" ht="17.100000000000001" customHeight="1">
      <c r="B22" s="5"/>
      <c r="C22" s="15"/>
      <c r="D22" s="15"/>
      <c r="E22" s="15"/>
      <c r="F22" s="15"/>
      <c r="G22" s="15"/>
      <c r="H22" s="15"/>
    </row>
    <row r="23" spans="2:8" ht="17.100000000000001" customHeight="1">
      <c r="B23" s="4"/>
      <c r="C23" s="14"/>
      <c r="D23" s="14"/>
      <c r="E23" s="14"/>
      <c r="F23" s="14"/>
      <c r="G23" s="14"/>
      <c r="H23" s="14"/>
    </row>
    <row r="24" spans="2:8" ht="17.100000000000001" customHeight="1">
      <c r="B24" s="5"/>
      <c r="C24" s="15"/>
      <c r="D24" s="15"/>
      <c r="E24" s="15"/>
      <c r="F24" s="15"/>
      <c r="G24" s="15"/>
      <c r="H24" s="15"/>
    </row>
    <row r="25" spans="2:8" ht="17.100000000000001" customHeight="1">
      <c r="B25" s="4"/>
      <c r="C25" s="14"/>
      <c r="D25" s="14"/>
      <c r="E25" s="14"/>
      <c r="F25" s="14"/>
      <c r="G25" s="14"/>
      <c r="H25" s="14"/>
    </row>
    <row r="26" spans="2:8" ht="17.100000000000001" customHeight="1">
      <c r="B26" s="5"/>
      <c r="C26" s="15"/>
      <c r="D26" s="15"/>
      <c r="E26" s="15"/>
      <c r="F26" s="15"/>
      <c r="G26" s="15"/>
      <c r="H26" s="15"/>
    </row>
    <row r="27" spans="2:8" ht="17.100000000000001" customHeight="1">
      <c r="B27" s="4"/>
      <c r="C27" s="14"/>
      <c r="D27" s="14"/>
      <c r="E27" s="14"/>
      <c r="F27" s="14"/>
      <c r="G27" s="14"/>
      <c r="H27" s="14"/>
    </row>
    <row r="28" spans="2:8" ht="17.100000000000001" customHeight="1">
      <c r="B28" s="5"/>
      <c r="C28" s="15"/>
      <c r="D28" s="15"/>
      <c r="E28" s="15"/>
      <c r="F28" s="15"/>
      <c r="G28" s="15"/>
      <c r="H28" s="15"/>
    </row>
    <row r="29" spans="2:8" ht="17.100000000000001" customHeight="1">
      <c r="B29" s="4"/>
      <c r="C29" s="14"/>
      <c r="D29" s="14"/>
      <c r="E29" s="14"/>
      <c r="F29" s="14"/>
      <c r="G29" s="14"/>
      <c r="H29" s="14"/>
    </row>
    <row r="30" spans="2:8" ht="17.100000000000001" customHeight="1">
      <c r="B30" s="5"/>
      <c r="C30" s="15"/>
      <c r="D30" s="15"/>
      <c r="E30" s="15"/>
      <c r="F30" s="15"/>
      <c r="G30" s="15"/>
      <c r="H30" s="15"/>
    </row>
    <row r="31" spans="2:8" ht="17.100000000000001" customHeight="1">
      <c r="B31" s="4"/>
      <c r="C31" s="14"/>
      <c r="D31" s="14"/>
      <c r="E31" s="14"/>
      <c r="F31" s="14"/>
      <c r="G31" s="14"/>
      <c r="H31" s="14"/>
    </row>
    <row r="32" spans="2:8" ht="17.100000000000001" customHeight="1">
      <c r="B32" s="5"/>
      <c r="C32" s="15"/>
      <c r="D32" s="15"/>
      <c r="E32" s="15"/>
      <c r="F32" s="15"/>
      <c r="G32" s="15"/>
      <c r="H32" s="15"/>
    </row>
    <row r="33" spans="2:8" ht="17.100000000000001" customHeight="1">
      <c r="B33" s="4"/>
      <c r="C33" s="14"/>
      <c r="D33" s="14"/>
      <c r="E33" s="14"/>
      <c r="F33" s="14"/>
      <c r="G33" s="14"/>
      <c r="H33" s="14"/>
    </row>
    <row r="34" spans="2:8" ht="17.100000000000001" customHeight="1">
      <c r="B34" s="59" t="s">
        <v>42</v>
      </c>
      <c r="C34" s="60" t="str">
        <f t="shared" ref="C34:H34" si="0">IF(COUNT(C8:C33) &lt;&gt; 0,AVERAGE(C8:C33) *C7, "")</f>
        <v/>
      </c>
      <c r="D34" s="60" t="str">
        <f t="shared" si="0"/>
        <v/>
      </c>
      <c r="E34" s="16" t="str">
        <f t="shared" si="0"/>
        <v/>
      </c>
      <c r="F34" s="16" t="str">
        <f t="shared" si="0"/>
        <v/>
      </c>
      <c r="G34" s="16" t="str">
        <f t="shared" si="0"/>
        <v/>
      </c>
      <c r="H34" s="16" t="str">
        <f t="shared" si="0"/>
        <v/>
      </c>
    </row>
    <row r="35" spans="2:8" ht="17.100000000000001" customHeight="1">
      <c r="B35" s="62" t="s">
        <v>43</v>
      </c>
      <c r="C35" s="63" t="str">
        <f t="shared" ref="C35:H35" si="1">IF(COUNT(C8:C33)&lt;&gt;0,C7,"")</f>
        <v/>
      </c>
      <c r="D35" s="63" t="str">
        <f t="shared" si="1"/>
        <v/>
      </c>
      <c r="E35" s="3" t="str">
        <f t="shared" si="1"/>
        <v/>
      </c>
      <c r="F35" s="3" t="str">
        <f t="shared" si="1"/>
        <v/>
      </c>
      <c r="G35" s="3" t="str">
        <f t="shared" si="1"/>
        <v/>
      </c>
      <c r="H35" s="3" t="str">
        <f t="shared" si="1"/>
        <v/>
      </c>
    </row>
    <row r="36" spans="2:8" ht="17.100000000000001" customHeight="1">
      <c r="B36" s="64" t="s">
        <v>30</v>
      </c>
      <c r="C36" s="65"/>
      <c r="D36" s="66" t="str">
        <f>IF(SUM($C$35:$H$35) &lt;&gt; 0,SUM($C$34:$H$34)/SUM($C$35:$H$35),"")</f>
        <v/>
      </c>
      <c r="F36" s="17"/>
      <c r="G36" s="7"/>
      <c r="H36" s="7"/>
    </row>
    <row r="37" spans="2:8" ht="24.95" customHeight="1">
      <c r="B37" s="61" t="s">
        <v>44</v>
      </c>
      <c r="D37" s="61" t="s">
        <v>46</v>
      </c>
      <c r="E37" s="7"/>
      <c r="F37" s="7"/>
      <c r="G37" s="7"/>
      <c r="H37" s="7"/>
    </row>
    <row r="38" spans="2:8" ht="17.100000000000001" customHeight="1">
      <c r="B38" s="7"/>
      <c r="D38" s="7" t="s">
        <v>45</v>
      </c>
      <c r="E38" s="7"/>
      <c r="F38" s="7"/>
      <c r="G38" s="7"/>
      <c r="H38" s="7"/>
    </row>
  </sheetData>
  <mergeCells count="1">
    <mergeCell ref="B2:C2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6"/>
  </sheetPr>
  <dimension ref="B2:H38"/>
  <sheetViews>
    <sheetView workbookViewId="0">
      <selection activeCell="B3" sqref="B3:H38"/>
    </sheetView>
  </sheetViews>
  <sheetFormatPr defaultRowHeight="13.5"/>
  <cols>
    <col min="1" max="1" width="2.7109375" style="6" customWidth="1"/>
    <col min="2" max="2" width="17.7109375" style="6" customWidth="1"/>
    <col min="3" max="3" width="12.5703125" style="6" customWidth="1"/>
    <col min="4" max="6" width="9.5703125" style="6" customWidth="1"/>
    <col min="7" max="8" width="12.5703125" style="6" customWidth="1"/>
    <col min="9" max="16384" width="9.140625" style="6"/>
  </cols>
  <sheetData>
    <row r="2" spans="2:8" ht="22.5">
      <c r="B2" s="84" t="str">
        <f>汇总!B10</f>
        <v>课程 6</v>
      </c>
      <c r="C2" s="85"/>
    </row>
    <row r="3" spans="2:8" ht="17.100000000000001" customHeight="1">
      <c r="B3" s="46" t="s">
        <v>28</v>
      </c>
      <c r="C3" s="46"/>
      <c r="D3" s="46"/>
      <c r="E3" s="46" t="s">
        <v>30</v>
      </c>
      <c r="F3" s="45"/>
      <c r="G3" s="46"/>
      <c r="H3" s="47" t="str">
        <f>IF(SUM($C$35:$H$35) &lt;&gt; 0,SUM($C$34:$H$34)/SUM($C$35:$H$35),"")</f>
        <v/>
      </c>
    </row>
    <row r="4" spans="2:8" ht="17.100000000000001" customHeight="1">
      <c r="B4" s="48" t="s">
        <v>29</v>
      </c>
      <c r="C4" s="48"/>
      <c r="D4" s="46"/>
      <c r="E4" s="48" t="s">
        <v>31</v>
      </c>
      <c r="F4" s="49"/>
      <c r="G4" s="49"/>
      <c r="H4" s="50">
        <f>SUM($C$34:$H$34)</f>
        <v>0</v>
      </c>
    </row>
    <row r="5" spans="2:8" ht="9.9499999999999993" customHeight="1">
      <c r="B5" s="46"/>
      <c r="C5" s="46"/>
      <c r="D5" s="46"/>
      <c r="E5" s="45"/>
      <c r="F5" s="45"/>
      <c r="G5" s="45"/>
      <c r="H5" s="45"/>
    </row>
    <row r="6" spans="2:8" ht="20.100000000000001" customHeight="1">
      <c r="B6" s="51" t="s">
        <v>32</v>
      </c>
      <c r="C6" s="29" t="s">
        <v>33</v>
      </c>
      <c r="D6" s="29" t="s">
        <v>34</v>
      </c>
      <c r="E6" s="29" t="s">
        <v>35</v>
      </c>
      <c r="F6" s="29" t="s">
        <v>36</v>
      </c>
      <c r="G6" s="29" t="s">
        <v>37</v>
      </c>
      <c r="H6" s="29" t="s">
        <v>38</v>
      </c>
    </row>
    <row r="7" spans="2:8" ht="17.100000000000001" customHeight="1">
      <c r="B7" s="52" t="s">
        <v>39</v>
      </c>
      <c r="C7" s="12">
        <v>0.1</v>
      </c>
      <c r="D7" s="12">
        <v>0.1</v>
      </c>
      <c r="E7" s="12">
        <v>0.15</v>
      </c>
      <c r="F7" s="12">
        <v>0.15</v>
      </c>
      <c r="G7" s="12">
        <v>0.2</v>
      </c>
      <c r="H7" s="13">
        <v>0.3</v>
      </c>
    </row>
    <row r="8" spans="2:8" ht="17.100000000000001" customHeight="1">
      <c r="B8" s="5"/>
      <c r="C8" s="15"/>
      <c r="D8" s="15"/>
      <c r="E8" s="15"/>
      <c r="F8" s="15"/>
      <c r="G8" s="15"/>
      <c r="H8" s="15"/>
    </row>
    <row r="9" spans="2:8" ht="17.100000000000001" customHeight="1">
      <c r="B9" s="4"/>
      <c r="C9" s="14"/>
      <c r="D9" s="14"/>
      <c r="E9" s="14"/>
      <c r="F9" s="14"/>
      <c r="G9" s="14"/>
      <c r="H9" s="14"/>
    </row>
    <row r="10" spans="2:8" ht="17.100000000000001" customHeight="1">
      <c r="B10" s="5"/>
      <c r="C10" s="15"/>
      <c r="D10" s="15"/>
      <c r="E10" s="15"/>
      <c r="F10" s="15"/>
      <c r="G10" s="15"/>
      <c r="H10" s="15"/>
    </row>
    <row r="11" spans="2:8" ht="17.100000000000001" customHeight="1">
      <c r="B11" s="4"/>
      <c r="C11" s="14"/>
      <c r="D11" s="14"/>
      <c r="E11" s="14"/>
      <c r="F11" s="14"/>
      <c r="G11" s="14"/>
      <c r="H11" s="14"/>
    </row>
    <row r="12" spans="2:8" ht="17.100000000000001" customHeight="1">
      <c r="B12" s="5"/>
      <c r="C12" s="15"/>
      <c r="D12" s="15"/>
      <c r="E12" s="15"/>
      <c r="F12" s="15"/>
      <c r="G12" s="15"/>
      <c r="H12" s="15"/>
    </row>
    <row r="13" spans="2:8" ht="17.100000000000001" customHeight="1">
      <c r="B13" s="4"/>
      <c r="C13" s="14"/>
      <c r="D13" s="14"/>
      <c r="E13" s="14"/>
      <c r="F13" s="14"/>
      <c r="G13" s="14"/>
      <c r="H13" s="14"/>
    </row>
    <row r="14" spans="2:8" ht="17.100000000000001" customHeight="1">
      <c r="B14" s="5"/>
      <c r="C14" s="15"/>
      <c r="D14" s="15"/>
      <c r="E14" s="15"/>
      <c r="F14" s="15"/>
      <c r="G14" s="15"/>
      <c r="H14" s="15"/>
    </row>
    <row r="15" spans="2:8" ht="17.100000000000001" customHeight="1">
      <c r="B15" s="4"/>
      <c r="C15" s="14"/>
      <c r="D15" s="14"/>
      <c r="E15" s="14"/>
      <c r="F15" s="14"/>
      <c r="G15" s="14"/>
      <c r="H15" s="14"/>
    </row>
    <row r="16" spans="2:8" ht="17.100000000000001" customHeight="1">
      <c r="B16" s="5"/>
      <c r="C16" s="15"/>
      <c r="D16" s="15"/>
      <c r="E16" s="15"/>
      <c r="F16" s="15"/>
      <c r="G16" s="15"/>
      <c r="H16" s="15"/>
    </row>
    <row r="17" spans="2:8" ht="17.100000000000001" customHeight="1">
      <c r="B17" s="4"/>
      <c r="C17" s="14"/>
      <c r="D17" s="14"/>
      <c r="E17" s="14"/>
      <c r="F17" s="14"/>
      <c r="G17" s="14"/>
      <c r="H17" s="14"/>
    </row>
    <row r="18" spans="2:8" ht="17.100000000000001" customHeight="1">
      <c r="B18" s="5"/>
      <c r="C18" s="15"/>
      <c r="D18" s="15"/>
      <c r="E18" s="15"/>
      <c r="F18" s="15"/>
      <c r="G18" s="15"/>
      <c r="H18" s="15"/>
    </row>
    <row r="19" spans="2:8" ht="17.100000000000001" customHeight="1">
      <c r="B19" s="4"/>
      <c r="C19" s="14"/>
      <c r="D19" s="14"/>
      <c r="E19" s="14"/>
      <c r="F19" s="14"/>
      <c r="G19" s="14"/>
      <c r="H19" s="14"/>
    </row>
    <row r="20" spans="2:8" ht="17.100000000000001" customHeight="1">
      <c r="B20" s="5"/>
      <c r="C20" s="15"/>
      <c r="D20" s="15"/>
      <c r="E20" s="15"/>
      <c r="F20" s="15"/>
      <c r="G20" s="15"/>
      <c r="H20" s="15"/>
    </row>
    <row r="21" spans="2:8" ht="17.100000000000001" customHeight="1">
      <c r="B21" s="4"/>
      <c r="C21" s="14"/>
      <c r="D21" s="14"/>
      <c r="E21" s="14"/>
      <c r="F21" s="14"/>
      <c r="G21" s="14"/>
      <c r="H21" s="14"/>
    </row>
    <row r="22" spans="2:8" ht="17.100000000000001" customHeight="1">
      <c r="B22" s="5"/>
      <c r="C22" s="15"/>
      <c r="D22" s="15"/>
      <c r="E22" s="15"/>
      <c r="F22" s="15"/>
      <c r="G22" s="15"/>
      <c r="H22" s="15"/>
    </row>
    <row r="23" spans="2:8" ht="17.100000000000001" customHeight="1">
      <c r="B23" s="4"/>
      <c r="C23" s="14"/>
      <c r="D23" s="14"/>
      <c r="E23" s="14"/>
      <c r="F23" s="14"/>
      <c r="G23" s="14"/>
      <c r="H23" s="14"/>
    </row>
    <row r="24" spans="2:8" ht="17.100000000000001" customHeight="1">
      <c r="B24" s="5"/>
      <c r="C24" s="15"/>
      <c r="D24" s="15"/>
      <c r="E24" s="15"/>
      <c r="F24" s="15"/>
      <c r="G24" s="15"/>
      <c r="H24" s="15"/>
    </row>
    <row r="25" spans="2:8" ht="17.100000000000001" customHeight="1">
      <c r="B25" s="4"/>
      <c r="C25" s="14"/>
      <c r="D25" s="14"/>
      <c r="E25" s="14"/>
      <c r="F25" s="14"/>
      <c r="G25" s="14"/>
      <c r="H25" s="14"/>
    </row>
    <row r="26" spans="2:8" ht="17.100000000000001" customHeight="1">
      <c r="B26" s="5"/>
      <c r="C26" s="15"/>
      <c r="D26" s="15"/>
      <c r="E26" s="15"/>
      <c r="F26" s="15"/>
      <c r="G26" s="15"/>
      <c r="H26" s="15"/>
    </row>
    <row r="27" spans="2:8" ht="17.100000000000001" customHeight="1">
      <c r="B27" s="4"/>
      <c r="C27" s="14"/>
      <c r="D27" s="14"/>
      <c r="E27" s="14"/>
      <c r="F27" s="14"/>
      <c r="G27" s="14"/>
      <c r="H27" s="14"/>
    </row>
    <row r="28" spans="2:8" ht="17.100000000000001" customHeight="1">
      <c r="B28" s="5"/>
      <c r="C28" s="15"/>
      <c r="D28" s="15"/>
      <c r="E28" s="15"/>
      <c r="F28" s="15"/>
      <c r="G28" s="15"/>
      <c r="H28" s="15"/>
    </row>
    <row r="29" spans="2:8" ht="17.100000000000001" customHeight="1">
      <c r="B29" s="4"/>
      <c r="C29" s="14"/>
      <c r="D29" s="14"/>
      <c r="E29" s="14"/>
      <c r="F29" s="14"/>
      <c r="G29" s="14"/>
      <c r="H29" s="14"/>
    </row>
    <row r="30" spans="2:8" ht="17.100000000000001" customHeight="1">
      <c r="B30" s="5"/>
      <c r="C30" s="15"/>
      <c r="D30" s="15"/>
      <c r="E30" s="15"/>
      <c r="F30" s="15"/>
      <c r="G30" s="15"/>
      <c r="H30" s="15"/>
    </row>
    <row r="31" spans="2:8" ht="17.100000000000001" customHeight="1">
      <c r="B31" s="4"/>
      <c r="C31" s="14"/>
      <c r="D31" s="14"/>
      <c r="E31" s="14"/>
      <c r="F31" s="14"/>
      <c r="G31" s="14"/>
      <c r="H31" s="14"/>
    </row>
    <row r="32" spans="2:8" ht="17.100000000000001" customHeight="1">
      <c r="B32" s="5"/>
      <c r="C32" s="15"/>
      <c r="D32" s="15"/>
      <c r="E32" s="15"/>
      <c r="F32" s="15"/>
      <c r="G32" s="15"/>
      <c r="H32" s="15"/>
    </row>
    <row r="33" spans="2:8" ht="17.100000000000001" customHeight="1">
      <c r="B33" s="4"/>
      <c r="C33" s="14"/>
      <c r="D33" s="14"/>
      <c r="E33" s="14"/>
      <c r="F33" s="14"/>
      <c r="G33" s="14"/>
      <c r="H33" s="14"/>
    </row>
    <row r="34" spans="2:8" ht="17.100000000000001" customHeight="1">
      <c r="B34" s="59" t="s">
        <v>42</v>
      </c>
      <c r="C34" s="60" t="str">
        <f t="shared" ref="C34:H34" si="0">IF(COUNT(C8:C33) &lt;&gt; 0,AVERAGE(C8:C33) *C7, "")</f>
        <v/>
      </c>
      <c r="D34" s="60" t="str">
        <f t="shared" si="0"/>
        <v/>
      </c>
      <c r="E34" s="16" t="str">
        <f t="shared" si="0"/>
        <v/>
      </c>
      <c r="F34" s="16" t="str">
        <f t="shared" si="0"/>
        <v/>
      </c>
      <c r="G34" s="16" t="str">
        <f t="shared" si="0"/>
        <v/>
      </c>
      <c r="H34" s="16" t="str">
        <f t="shared" si="0"/>
        <v/>
      </c>
    </row>
    <row r="35" spans="2:8" ht="17.100000000000001" customHeight="1">
      <c r="B35" s="62" t="s">
        <v>43</v>
      </c>
      <c r="C35" s="63" t="str">
        <f t="shared" ref="C35:H35" si="1">IF(COUNT(C8:C33)&lt;&gt;0,C7,"")</f>
        <v/>
      </c>
      <c r="D35" s="63" t="str">
        <f t="shared" si="1"/>
        <v/>
      </c>
      <c r="E35" s="3" t="str">
        <f t="shared" si="1"/>
        <v/>
      </c>
      <c r="F35" s="3" t="str">
        <f t="shared" si="1"/>
        <v/>
      </c>
      <c r="G35" s="3" t="str">
        <f t="shared" si="1"/>
        <v/>
      </c>
      <c r="H35" s="3" t="str">
        <f t="shared" si="1"/>
        <v/>
      </c>
    </row>
    <row r="36" spans="2:8" ht="17.100000000000001" customHeight="1">
      <c r="B36" s="64" t="s">
        <v>30</v>
      </c>
      <c r="C36" s="65"/>
      <c r="D36" s="66" t="str">
        <f>IF(SUM($C$35:$H$35) &lt;&gt; 0,SUM($C$34:$H$34)/SUM($C$35:$H$35),"")</f>
        <v/>
      </c>
      <c r="F36" s="17"/>
      <c r="G36" s="7"/>
      <c r="H36" s="7"/>
    </row>
    <row r="37" spans="2:8" ht="24.95" customHeight="1">
      <c r="B37" s="61" t="s">
        <v>44</v>
      </c>
      <c r="D37" s="61" t="s">
        <v>46</v>
      </c>
      <c r="E37" s="7"/>
      <c r="F37" s="7"/>
      <c r="G37" s="7"/>
      <c r="H37" s="7"/>
    </row>
    <row r="38" spans="2:8" ht="17.100000000000001" customHeight="1">
      <c r="B38" s="7"/>
      <c r="D38" s="7" t="s">
        <v>45</v>
      </c>
      <c r="E38" s="7"/>
      <c r="F38" s="7"/>
      <c r="G38" s="7"/>
      <c r="H38" s="7"/>
    </row>
  </sheetData>
  <mergeCells count="1">
    <mergeCell ref="B2:C2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1"/>
  </sheetPr>
  <dimension ref="B2:H38"/>
  <sheetViews>
    <sheetView workbookViewId="0">
      <selection activeCell="B3" sqref="B3:H38"/>
    </sheetView>
  </sheetViews>
  <sheetFormatPr defaultRowHeight="13.5"/>
  <cols>
    <col min="1" max="1" width="2.7109375" style="6" customWidth="1"/>
    <col min="2" max="2" width="17.7109375" style="11" customWidth="1"/>
    <col min="3" max="3" width="12.5703125" style="6" customWidth="1"/>
    <col min="4" max="6" width="9.5703125" style="6" customWidth="1"/>
    <col min="7" max="8" width="12.5703125" style="6" customWidth="1"/>
    <col min="9" max="16384" width="9.140625" style="6"/>
  </cols>
  <sheetData>
    <row r="2" spans="2:8" s="18" customFormat="1" ht="22.5">
      <c r="B2" s="86" t="str">
        <f>汇总!B11</f>
        <v>课程 7</v>
      </c>
      <c r="C2" s="85"/>
    </row>
    <row r="3" spans="2:8" s="19" customFormat="1" ht="17.100000000000001" customHeight="1">
      <c r="B3" s="46" t="s">
        <v>28</v>
      </c>
      <c r="C3" s="46"/>
      <c r="D3" s="46"/>
      <c r="E3" s="46" t="s">
        <v>30</v>
      </c>
      <c r="F3" s="45"/>
      <c r="G3" s="46"/>
      <c r="H3" s="47" t="str">
        <f>IF(SUM($C$35:$H$35) &lt;&gt; 0,SUM($C$34:$H$34)/SUM($C$35:$H$35),"")</f>
        <v/>
      </c>
    </row>
    <row r="4" spans="2:8" s="19" customFormat="1" ht="17.100000000000001" customHeight="1">
      <c r="B4" s="48" t="s">
        <v>29</v>
      </c>
      <c r="C4" s="48"/>
      <c r="D4" s="46"/>
      <c r="E4" s="48" t="s">
        <v>31</v>
      </c>
      <c r="F4" s="49"/>
      <c r="G4" s="49"/>
      <c r="H4" s="50">
        <f>SUM($C$34:$H$34)</f>
        <v>0</v>
      </c>
    </row>
    <row r="5" spans="2:8" s="19" customFormat="1" ht="9.9499999999999993" customHeight="1">
      <c r="B5" s="46"/>
      <c r="C5" s="46"/>
      <c r="D5" s="46"/>
      <c r="E5" s="45"/>
      <c r="F5" s="45"/>
      <c r="G5" s="45"/>
      <c r="H5" s="45"/>
    </row>
    <row r="6" spans="2:8" s="9" customFormat="1" ht="20.100000000000001" customHeight="1">
      <c r="B6" s="51" t="s">
        <v>32</v>
      </c>
      <c r="C6" s="29" t="s">
        <v>33</v>
      </c>
      <c r="D6" s="29" t="s">
        <v>34</v>
      </c>
      <c r="E6" s="29" t="s">
        <v>35</v>
      </c>
      <c r="F6" s="29" t="s">
        <v>36</v>
      </c>
      <c r="G6" s="29" t="s">
        <v>37</v>
      </c>
      <c r="H6" s="29" t="s">
        <v>38</v>
      </c>
    </row>
    <row r="7" spans="2:8" s="10" customFormat="1" ht="17.100000000000001" customHeight="1">
      <c r="B7" s="52" t="s">
        <v>39</v>
      </c>
      <c r="C7" s="12">
        <v>0.1</v>
      </c>
      <c r="D7" s="12">
        <v>0.1</v>
      </c>
      <c r="E7" s="12">
        <v>0.15</v>
      </c>
      <c r="F7" s="12">
        <v>0.15</v>
      </c>
      <c r="G7" s="12">
        <v>0.2</v>
      </c>
      <c r="H7" s="13">
        <v>0.3</v>
      </c>
    </row>
    <row r="8" spans="2:8" ht="17.100000000000001" customHeight="1">
      <c r="B8" s="5"/>
      <c r="C8" s="15"/>
      <c r="D8" s="15"/>
      <c r="E8" s="15"/>
      <c r="F8" s="15"/>
      <c r="G8" s="15"/>
      <c r="H8" s="15"/>
    </row>
    <row r="9" spans="2:8" ht="17.100000000000001" customHeight="1">
      <c r="B9" s="4"/>
      <c r="C9" s="14"/>
      <c r="D9" s="14"/>
      <c r="E9" s="14"/>
      <c r="F9" s="14"/>
      <c r="G9" s="14"/>
      <c r="H9" s="14"/>
    </row>
    <row r="10" spans="2:8" ht="17.100000000000001" customHeight="1">
      <c r="B10" s="5"/>
      <c r="C10" s="15"/>
      <c r="D10" s="15"/>
      <c r="E10" s="15"/>
      <c r="F10" s="15"/>
      <c r="G10" s="15"/>
      <c r="H10" s="15"/>
    </row>
    <row r="11" spans="2:8" ht="17.100000000000001" customHeight="1">
      <c r="B11" s="4"/>
      <c r="C11" s="14"/>
      <c r="D11" s="14"/>
      <c r="E11" s="14"/>
      <c r="F11" s="14"/>
      <c r="G11" s="14"/>
      <c r="H11" s="14"/>
    </row>
    <row r="12" spans="2:8" ht="17.100000000000001" customHeight="1">
      <c r="B12" s="5"/>
      <c r="C12" s="15"/>
      <c r="D12" s="15"/>
      <c r="E12" s="15"/>
      <c r="F12" s="15"/>
      <c r="G12" s="15"/>
      <c r="H12" s="15"/>
    </row>
    <row r="13" spans="2:8" ht="17.100000000000001" customHeight="1">
      <c r="B13" s="4"/>
      <c r="C13" s="14"/>
      <c r="D13" s="14"/>
      <c r="E13" s="14"/>
      <c r="F13" s="14"/>
      <c r="G13" s="14"/>
      <c r="H13" s="14"/>
    </row>
    <row r="14" spans="2:8" ht="17.100000000000001" customHeight="1">
      <c r="B14" s="5"/>
      <c r="C14" s="15"/>
      <c r="D14" s="15"/>
      <c r="E14" s="15"/>
      <c r="F14" s="15"/>
      <c r="G14" s="15"/>
      <c r="H14" s="15"/>
    </row>
    <row r="15" spans="2:8" ht="17.100000000000001" customHeight="1">
      <c r="B15" s="4"/>
      <c r="C15" s="14"/>
      <c r="D15" s="14"/>
      <c r="E15" s="14"/>
      <c r="F15" s="14"/>
      <c r="G15" s="14"/>
      <c r="H15" s="14"/>
    </row>
    <row r="16" spans="2:8" ht="17.100000000000001" customHeight="1">
      <c r="B16" s="5"/>
      <c r="C16" s="15"/>
      <c r="D16" s="15"/>
      <c r="E16" s="15"/>
      <c r="F16" s="15"/>
      <c r="G16" s="15"/>
      <c r="H16" s="15"/>
    </row>
    <row r="17" spans="2:8" ht="17.100000000000001" customHeight="1">
      <c r="B17" s="4"/>
      <c r="C17" s="14"/>
      <c r="D17" s="14"/>
      <c r="E17" s="14"/>
      <c r="F17" s="14"/>
      <c r="G17" s="14"/>
      <c r="H17" s="14"/>
    </row>
    <row r="18" spans="2:8" ht="17.100000000000001" customHeight="1">
      <c r="B18" s="5"/>
      <c r="C18" s="15"/>
      <c r="D18" s="15"/>
      <c r="E18" s="15"/>
      <c r="F18" s="15"/>
      <c r="G18" s="15"/>
      <c r="H18" s="15"/>
    </row>
    <row r="19" spans="2:8" ht="17.100000000000001" customHeight="1">
      <c r="B19" s="4"/>
      <c r="C19" s="14"/>
      <c r="D19" s="14"/>
      <c r="E19" s="14"/>
      <c r="F19" s="14"/>
      <c r="G19" s="14"/>
      <c r="H19" s="14"/>
    </row>
    <row r="20" spans="2:8" ht="17.100000000000001" customHeight="1">
      <c r="B20" s="5"/>
      <c r="C20" s="15"/>
      <c r="D20" s="15"/>
      <c r="E20" s="15"/>
      <c r="F20" s="15"/>
      <c r="G20" s="15"/>
      <c r="H20" s="15"/>
    </row>
    <row r="21" spans="2:8" ht="17.100000000000001" customHeight="1">
      <c r="B21" s="4"/>
      <c r="C21" s="14"/>
      <c r="D21" s="14"/>
      <c r="E21" s="14"/>
      <c r="F21" s="14"/>
      <c r="G21" s="14"/>
      <c r="H21" s="14"/>
    </row>
    <row r="22" spans="2:8" ht="17.100000000000001" customHeight="1">
      <c r="B22" s="5"/>
      <c r="C22" s="15"/>
      <c r="D22" s="15"/>
      <c r="E22" s="15"/>
      <c r="F22" s="15"/>
      <c r="G22" s="15"/>
      <c r="H22" s="15"/>
    </row>
    <row r="23" spans="2:8" ht="17.100000000000001" customHeight="1">
      <c r="B23" s="4"/>
      <c r="C23" s="14"/>
      <c r="D23" s="14"/>
      <c r="E23" s="14"/>
      <c r="F23" s="14"/>
      <c r="G23" s="14"/>
      <c r="H23" s="14"/>
    </row>
    <row r="24" spans="2:8" ht="17.100000000000001" customHeight="1">
      <c r="B24" s="5"/>
      <c r="C24" s="15"/>
      <c r="D24" s="15"/>
      <c r="E24" s="15"/>
      <c r="F24" s="15"/>
      <c r="G24" s="15"/>
      <c r="H24" s="15"/>
    </row>
    <row r="25" spans="2:8" ht="17.100000000000001" customHeight="1">
      <c r="B25" s="4"/>
      <c r="C25" s="14"/>
      <c r="D25" s="14"/>
      <c r="E25" s="14"/>
      <c r="F25" s="14"/>
      <c r="G25" s="14"/>
      <c r="H25" s="14"/>
    </row>
    <row r="26" spans="2:8" ht="17.100000000000001" customHeight="1">
      <c r="B26" s="5"/>
      <c r="C26" s="15"/>
      <c r="D26" s="15"/>
      <c r="E26" s="15"/>
      <c r="F26" s="15"/>
      <c r="G26" s="15"/>
      <c r="H26" s="15"/>
    </row>
    <row r="27" spans="2:8" ht="17.100000000000001" customHeight="1">
      <c r="B27" s="4"/>
      <c r="C27" s="14"/>
      <c r="D27" s="14"/>
      <c r="E27" s="14"/>
      <c r="F27" s="14"/>
      <c r="G27" s="14"/>
      <c r="H27" s="14"/>
    </row>
    <row r="28" spans="2:8" ht="17.100000000000001" customHeight="1">
      <c r="B28" s="5"/>
      <c r="C28" s="15"/>
      <c r="D28" s="15"/>
      <c r="E28" s="15"/>
      <c r="F28" s="15"/>
      <c r="G28" s="15"/>
      <c r="H28" s="15"/>
    </row>
    <row r="29" spans="2:8" ht="17.100000000000001" customHeight="1">
      <c r="B29" s="4"/>
      <c r="C29" s="14"/>
      <c r="D29" s="14"/>
      <c r="E29" s="14"/>
      <c r="F29" s="14"/>
      <c r="G29" s="14"/>
      <c r="H29" s="14"/>
    </row>
    <row r="30" spans="2:8" ht="17.100000000000001" customHeight="1">
      <c r="B30" s="5"/>
      <c r="C30" s="15"/>
      <c r="D30" s="15"/>
      <c r="E30" s="15"/>
      <c r="F30" s="15"/>
      <c r="G30" s="15"/>
      <c r="H30" s="15"/>
    </row>
    <row r="31" spans="2:8" ht="17.100000000000001" customHeight="1">
      <c r="B31" s="4"/>
      <c r="C31" s="14"/>
      <c r="D31" s="14"/>
      <c r="E31" s="14"/>
      <c r="F31" s="14"/>
      <c r="G31" s="14"/>
      <c r="H31" s="14"/>
    </row>
    <row r="32" spans="2:8" ht="17.100000000000001" customHeight="1">
      <c r="B32" s="5"/>
      <c r="C32" s="15"/>
      <c r="D32" s="15"/>
      <c r="E32" s="15"/>
      <c r="F32" s="15"/>
      <c r="G32" s="15"/>
      <c r="H32" s="15"/>
    </row>
    <row r="33" spans="2:8" ht="17.100000000000001" customHeight="1">
      <c r="B33" s="4"/>
      <c r="C33" s="14"/>
      <c r="D33" s="14"/>
      <c r="E33" s="14"/>
      <c r="F33" s="14"/>
      <c r="G33" s="14"/>
      <c r="H33" s="14"/>
    </row>
    <row r="34" spans="2:8" ht="17.100000000000001" customHeight="1">
      <c r="B34" s="59" t="s">
        <v>42</v>
      </c>
      <c r="C34" s="60" t="str">
        <f t="shared" ref="C34:H34" si="0">IF(COUNT(C8:C33) &lt;&gt; 0,AVERAGE(C8:C33) *C7, "")</f>
        <v/>
      </c>
      <c r="D34" s="60" t="str">
        <f t="shared" si="0"/>
        <v/>
      </c>
      <c r="E34" s="16" t="str">
        <f t="shared" si="0"/>
        <v/>
      </c>
      <c r="F34" s="16" t="str">
        <f t="shared" si="0"/>
        <v/>
      </c>
      <c r="G34" s="16" t="str">
        <f t="shared" si="0"/>
        <v/>
      </c>
      <c r="H34" s="16" t="str">
        <f t="shared" si="0"/>
        <v/>
      </c>
    </row>
    <row r="35" spans="2:8" ht="17.100000000000001" customHeight="1">
      <c r="B35" s="62" t="s">
        <v>43</v>
      </c>
      <c r="C35" s="63" t="str">
        <f t="shared" ref="C35:H35" si="1">IF(COUNT(C8:C33)&lt;&gt;0,C7,"")</f>
        <v/>
      </c>
      <c r="D35" s="63" t="str">
        <f t="shared" si="1"/>
        <v/>
      </c>
      <c r="E35" s="3" t="str">
        <f t="shared" si="1"/>
        <v/>
      </c>
      <c r="F35" s="3" t="str">
        <f t="shared" si="1"/>
        <v/>
      </c>
      <c r="G35" s="3" t="str">
        <f t="shared" si="1"/>
        <v/>
      </c>
      <c r="H35" s="3" t="str">
        <f t="shared" si="1"/>
        <v/>
      </c>
    </row>
    <row r="36" spans="2:8" ht="17.100000000000001" customHeight="1">
      <c r="B36" s="64" t="s">
        <v>30</v>
      </c>
      <c r="C36" s="65"/>
      <c r="D36" s="66" t="str">
        <f>IF(SUM($C$35:$H$35) &lt;&gt; 0,SUM($C$34:$H$34)/SUM($C$35:$H$35),"")</f>
        <v/>
      </c>
      <c r="F36" s="17"/>
      <c r="G36" s="7"/>
      <c r="H36" s="7"/>
    </row>
    <row r="37" spans="2:8" ht="24.95" customHeight="1">
      <c r="B37" s="61" t="s">
        <v>44</v>
      </c>
      <c r="D37" s="61" t="s">
        <v>46</v>
      </c>
      <c r="E37" s="7"/>
      <c r="F37" s="7"/>
      <c r="G37" s="7"/>
      <c r="H37" s="7"/>
    </row>
    <row r="38" spans="2:8" ht="17.100000000000001" customHeight="1">
      <c r="B38" s="7"/>
      <c r="D38" s="7" t="s">
        <v>45</v>
      </c>
      <c r="E38" s="7"/>
      <c r="F38" s="7"/>
      <c r="G38" s="7"/>
      <c r="H38" s="7"/>
    </row>
  </sheetData>
  <mergeCells count="1">
    <mergeCell ref="B2:C2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</sheetPr>
  <dimension ref="A1:S26"/>
  <sheetViews>
    <sheetView workbookViewId="0">
      <selection activeCell="J24" sqref="J24"/>
    </sheetView>
  </sheetViews>
  <sheetFormatPr defaultRowHeight="14.25"/>
  <cols>
    <col min="1" max="1" width="2.7109375" style="7" customWidth="1"/>
    <col min="2" max="2" width="12.85546875" style="7" customWidth="1"/>
    <col min="3" max="15" width="6.7109375" style="7" customWidth="1"/>
    <col min="16" max="16384" width="9.140625" style="7"/>
  </cols>
  <sheetData>
    <row r="1" spans="1:19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</row>
    <row r="2" spans="1:19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</row>
    <row r="3" spans="1:19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</row>
    <row r="4" spans="1:19" ht="32.25" customHeight="1">
      <c r="A4" s="61"/>
      <c r="B4" s="69" t="s">
        <v>47</v>
      </c>
      <c r="C4" s="70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2"/>
      <c r="P4" s="61"/>
      <c r="Q4" s="61"/>
      <c r="R4" s="61"/>
      <c r="S4" s="61"/>
    </row>
    <row r="5" spans="1:19" ht="18" customHeight="1">
      <c r="A5" s="61"/>
      <c r="B5" s="73" t="s">
        <v>48</v>
      </c>
      <c r="C5" s="74">
        <v>0</v>
      </c>
      <c r="D5" s="74">
        <v>0.6</v>
      </c>
      <c r="E5" s="74">
        <v>0.63</v>
      </c>
      <c r="F5" s="74">
        <v>0.67</v>
      </c>
      <c r="G5" s="74">
        <v>0.7</v>
      </c>
      <c r="H5" s="74">
        <v>0.73</v>
      </c>
      <c r="I5" s="74">
        <v>0.77</v>
      </c>
      <c r="J5" s="74">
        <v>0.8</v>
      </c>
      <c r="K5" s="74">
        <v>0.83</v>
      </c>
      <c r="L5" s="74">
        <v>0.87</v>
      </c>
      <c r="M5" s="74">
        <v>0.9</v>
      </c>
      <c r="N5" s="74">
        <v>0.93</v>
      </c>
      <c r="O5" s="75">
        <v>0.97</v>
      </c>
      <c r="P5" s="61"/>
      <c r="Q5" s="61"/>
      <c r="R5" s="61"/>
      <c r="S5" s="61"/>
    </row>
    <row r="6" spans="1:19" ht="18" customHeight="1">
      <c r="A6" s="61"/>
      <c r="B6" s="73" t="s">
        <v>26</v>
      </c>
      <c r="C6" s="76" t="s">
        <v>0</v>
      </c>
      <c r="D6" s="76" t="s">
        <v>1</v>
      </c>
      <c r="E6" s="76" t="s">
        <v>2</v>
      </c>
      <c r="F6" s="76" t="s">
        <v>3</v>
      </c>
      <c r="G6" s="76" t="s">
        <v>4</v>
      </c>
      <c r="H6" s="76" t="s">
        <v>5</v>
      </c>
      <c r="I6" s="76" t="s">
        <v>6</v>
      </c>
      <c r="J6" s="76" t="s">
        <v>7</v>
      </c>
      <c r="K6" s="76" t="s">
        <v>8</v>
      </c>
      <c r="L6" s="76" t="s">
        <v>9</v>
      </c>
      <c r="M6" s="76" t="s">
        <v>10</v>
      </c>
      <c r="N6" s="76" t="s">
        <v>11</v>
      </c>
      <c r="O6" s="77" t="s">
        <v>12</v>
      </c>
      <c r="P6" s="61"/>
      <c r="Q6" s="61"/>
      <c r="R6" s="61"/>
      <c r="S6" s="61"/>
    </row>
    <row r="7" spans="1:19" ht="18" customHeight="1">
      <c r="A7" s="61"/>
      <c r="B7" s="78" t="s">
        <v>27</v>
      </c>
      <c r="C7" s="79">
        <v>0</v>
      </c>
      <c r="D7" s="79">
        <v>0.67</v>
      </c>
      <c r="E7" s="79">
        <v>1</v>
      </c>
      <c r="F7" s="79">
        <v>1.33</v>
      </c>
      <c r="G7" s="79">
        <v>1.67</v>
      </c>
      <c r="H7" s="79">
        <v>2</v>
      </c>
      <c r="I7" s="79">
        <v>2.33</v>
      </c>
      <c r="J7" s="79">
        <v>2.67</v>
      </c>
      <c r="K7" s="79">
        <v>3</v>
      </c>
      <c r="L7" s="79">
        <v>3.33</v>
      </c>
      <c r="M7" s="79">
        <v>3.67</v>
      </c>
      <c r="N7" s="79">
        <v>4</v>
      </c>
      <c r="O7" s="80">
        <v>4</v>
      </c>
      <c r="P7" s="61"/>
      <c r="Q7" s="61"/>
      <c r="R7" s="61"/>
      <c r="S7" s="61"/>
    </row>
    <row r="8" spans="1:19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</row>
    <row r="9" spans="1:19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</row>
    <row r="10" spans="1:19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</row>
    <row r="11" spans="1:19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</row>
    <row r="12" spans="1:19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</row>
    <row r="13" spans="1:19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</row>
    <row r="14" spans="1:19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</row>
    <row r="15" spans="1:19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</row>
    <row r="16" spans="1:19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</row>
    <row r="17" spans="1:19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</row>
    <row r="18" spans="1:19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</row>
    <row r="19" spans="1:19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</row>
    <row r="20" spans="1:19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</row>
    <row r="21" spans="1:19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</row>
    <row r="22" spans="1:19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</row>
    <row r="23" spans="1:19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</row>
    <row r="24" spans="1:19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</row>
    <row r="25" spans="1:19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</row>
    <row r="26" spans="1:19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</row>
  </sheetData>
  <phoneticPr fontId="1" type="noConversion"/>
  <pageMargins left="0.75" right="0.75" top="1" bottom="1" header="0.5" footer="0.5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8D8B3457135D67479991424C624CBB4704002439B9162B2E88498A324BEFF3815221" ma:contentTypeVersion="55" ma:contentTypeDescription="Create a new document." ma:contentTypeScope="" ma:versionID="a7e4f43ee53fc86ae1dd6272262eb9fb">
  <xsd:schema xmlns:xsd="http://www.w3.org/2001/XMLSchema" xmlns:xs="http://www.w3.org/2001/XMLSchema" xmlns:p="http://schemas.microsoft.com/office/2006/metadata/properties" xmlns:ns2="905c3888-6285-45d0-bd76-60a9ac2d738c" xmlns:ns3="a0b64b53-fba7-43ca-b952-90e5e74773dd" targetNamespace="http://schemas.microsoft.com/office/2006/metadata/properties" ma:root="true" ma:fieldsID="12cd52f9b34cd953802493d919c383c5" ns2:_="" ns3:_="">
    <xsd:import namespace="905c3888-6285-45d0-bd76-60a9ac2d738c"/>
    <xsd:import namespace="a0b64b53-fba7-43ca-b952-90e5e74773dd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5c3888-6285-45d0-bd76-60a9ac2d738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2fd52ad2-63b0-4f05-b7aa-a17a1c48ca4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5FC5A58-2851-427E-95B4-AFAF1C73BA4D}" ma:internalName="CSXSubmissionMarket" ma:readOnly="false" ma:showField="MarketName" ma:web="905c3888-6285-45d0-bd76-60a9ac2d738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d402824c-da96-4981-b598-df734aacbc3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7F948D4D-A57E-4E3F-87E9-0ABE9F2D748E}" ma:internalName="InProjectListLookup" ma:readOnly="true" ma:showField="InProjectLis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b8eee2a3-2d4f-4b12-b229-9e667c371718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7F948D4D-A57E-4E3F-87E9-0ABE9F2D748E}" ma:internalName="LastCompleteVersionLookup" ma:readOnly="true" ma:showField="LastComplete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7F948D4D-A57E-4E3F-87E9-0ABE9F2D748E}" ma:internalName="LastPreviewErrorLookup" ma:readOnly="true" ma:showField="LastPreview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7F948D4D-A57E-4E3F-87E9-0ABE9F2D748E}" ma:internalName="LastPreviewResultLookup" ma:readOnly="true" ma:showField="LastPreview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7F948D4D-A57E-4E3F-87E9-0ABE9F2D748E}" ma:internalName="LastPreviewAttemptDateLookup" ma:readOnly="true" ma:showField="LastPreview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7F948D4D-A57E-4E3F-87E9-0ABE9F2D748E}" ma:internalName="LastPreviewedByLookup" ma:readOnly="true" ma:showField="LastPreview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7F948D4D-A57E-4E3F-87E9-0ABE9F2D748E}" ma:internalName="LastPreviewTimeLookup" ma:readOnly="true" ma:showField="LastPreview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7F948D4D-A57E-4E3F-87E9-0ABE9F2D748E}" ma:internalName="LastPreviewVersionLookup" ma:readOnly="true" ma:showField="LastPreview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7F948D4D-A57E-4E3F-87E9-0ABE9F2D748E}" ma:internalName="LastPublishErrorLookup" ma:readOnly="true" ma:showField="LastPublishError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7F948D4D-A57E-4E3F-87E9-0ABE9F2D748E}" ma:internalName="LastPublishResultLookup" ma:readOnly="true" ma:showField="LastPublishResult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7F948D4D-A57E-4E3F-87E9-0ABE9F2D748E}" ma:internalName="LastPublishAttemptDateLookup" ma:readOnly="true" ma:showField="LastPublishAttemptDat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7F948D4D-A57E-4E3F-87E9-0ABE9F2D748E}" ma:internalName="LastPublishedByLookup" ma:readOnly="true" ma:showField="LastPublishedBy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7F948D4D-A57E-4E3F-87E9-0ABE9F2D748E}" ma:internalName="LastPublishTimeLookup" ma:readOnly="true" ma:showField="LastPublishTi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7F948D4D-A57E-4E3F-87E9-0ABE9F2D748E}" ma:internalName="LastPublishVersionLookup" ma:readOnly="true" ma:showField="LastPublishVersion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1EFB310-8154-40EE-A736-2FF11D479763}" ma:internalName="LocLastLocAttemptVersionLookup" ma:readOnly="false" ma:showField="LastLocAttemptVersion" ma:web="905c3888-6285-45d0-bd76-60a9ac2d738c">
      <xsd:simpleType>
        <xsd:restriction base="dms:Lookup"/>
      </xsd:simpleType>
    </xsd:element>
    <xsd:element name="LocLastLocAttemptVersionTypeLookup" ma:index="72" nillable="true" ma:displayName="Loc Last Loc Attempt Version Type" ma:default="" ma:list="{B1EFB310-8154-40EE-A736-2FF11D479763}" ma:internalName="LocLastLocAttemptVersionTypeLookup" ma:readOnly="true" ma:showField="LastLocAttemptVersionType" ma:web="905c3888-6285-45d0-bd76-60a9ac2d738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1EFB310-8154-40EE-A736-2FF11D479763}" ma:internalName="LocNewPublishedVersionLookup" ma:readOnly="true" ma:showField="NewPublishedVersion" ma:web="905c3888-6285-45d0-bd76-60a9ac2d738c">
      <xsd:simpleType>
        <xsd:restriction base="dms:Lookup"/>
      </xsd:simpleType>
    </xsd:element>
    <xsd:element name="LocOverallHandbackStatusLookup" ma:index="76" nillable="true" ma:displayName="Loc Overall Handback Status" ma:default="" ma:list="{B1EFB310-8154-40EE-A736-2FF11D479763}" ma:internalName="LocOverallHandbackStatusLookup" ma:readOnly="true" ma:showField="OverallHandbackStatus" ma:web="905c3888-6285-45d0-bd76-60a9ac2d738c">
      <xsd:simpleType>
        <xsd:restriction base="dms:Lookup"/>
      </xsd:simpleType>
    </xsd:element>
    <xsd:element name="LocOverallLocStatusLookup" ma:index="77" nillable="true" ma:displayName="Loc Overall Localize Status" ma:default="" ma:list="{B1EFB310-8154-40EE-A736-2FF11D479763}" ma:internalName="LocOverallLocStatusLookup" ma:readOnly="true" ma:showField="OverallLocStatus" ma:web="905c3888-6285-45d0-bd76-60a9ac2d738c">
      <xsd:simpleType>
        <xsd:restriction base="dms:Lookup"/>
      </xsd:simpleType>
    </xsd:element>
    <xsd:element name="LocOverallPreviewStatusLookup" ma:index="78" nillable="true" ma:displayName="Loc Overall Preview Status" ma:default="" ma:list="{B1EFB310-8154-40EE-A736-2FF11D479763}" ma:internalName="LocOverallPreviewStatusLookup" ma:readOnly="true" ma:showField="OverallPreviewStatus" ma:web="905c3888-6285-45d0-bd76-60a9ac2d738c">
      <xsd:simpleType>
        <xsd:restriction base="dms:Lookup"/>
      </xsd:simpleType>
    </xsd:element>
    <xsd:element name="LocOverallPublishStatusLookup" ma:index="79" nillable="true" ma:displayName="Loc Overall Publish Status" ma:default="" ma:list="{B1EFB310-8154-40EE-A736-2FF11D479763}" ma:internalName="LocOverallPublishStatusLookup" ma:readOnly="true" ma:showField="OverallPublishStatus" ma:web="905c3888-6285-45d0-bd76-60a9ac2d738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1EFB310-8154-40EE-A736-2FF11D479763}" ma:internalName="LocProcessedForHandoffsLookup" ma:readOnly="true" ma:showField="ProcessedForHandoffs" ma:web="905c3888-6285-45d0-bd76-60a9ac2d738c">
      <xsd:simpleType>
        <xsd:restriction base="dms:Lookup"/>
      </xsd:simpleType>
    </xsd:element>
    <xsd:element name="LocProcessedForMarketsLookup" ma:index="82" nillable="true" ma:displayName="Loc Processed For Markets" ma:default="" ma:list="{B1EFB310-8154-40EE-A736-2FF11D479763}" ma:internalName="LocProcessedForMarketsLookup" ma:readOnly="true" ma:showField="ProcessedForMarkets" ma:web="905c3888-6285-45d0-bd76-60a9ac2d738c">
      <xsd:simpleType>
        <xsd:restriction base="dms:Lookup"/>
      </xsd:simpleType>
    </xsd:element>
    <xsd:element name="LocPublishedDependentAssetsLookup" ma:index="83" nillable="true" ma:displayName="Loc Published Dependent Assets" ma:default="" ma:list="{B1EFB310-8154-40EE-A736-2FF11D479763}" ma:internalName="LocPublishedDependentAssetsLookup" ma:readOnly="true" ma:showField="PublishedDependentAssets" ma:web="905c3888-6285-45d0-bd76-60a9ac2d738c">
      <xsd:simpleType>
        <xsd:restriction base="dms:Lookup"/>
      </xsd:simpleType>
    </xsd:element>
    <xsd:element name="LocPublishedLinkedAssetsLookup" ma:index="84" nillable="true" ma:displayName="Loc Published Linked Assets" ma:default="" ma:list="{B1EFB310-8154-40EE-A736-2FF11D479763}" ma:internalName="LocPublishedLinkedAssetsLookup" ma:readOnly="true" ma:showField="PublishedLinkedAssets" ma:web="905c3888-6285-45d0-bd76-60a9ac2d738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726a1ece-9747-4e7d-9113-bc8295fd2c1d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5FC5A58-2851-427E-95B4-AFAF1C73BA4D}" ma:internalName="Markets" ma:readOnly="false" ma:showField="MarketName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7F948D4D-A57E-4E3F-87E9-0ABE9F2D748E}" ma:internalName="NumOfRatingsLookup" ma:readOnly="true" ma:showField="NumOfRating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7F948D4D-A57E-4E3F-87E9-0ABE9F2D748E}" ma:internalName="PublishStatusLookup" ma:readOnly="false" ma:showField="PublishStatus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cba8db9d-85f8-47e4-85af-46018813972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72161567-9e55-4761-b65c-3c8149bfc4ca}" ma:internalName="TaxCatchAll" ma:showField="CatchAllData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72161567-9e55-4761-b65c-3c8149bfc4ca}" ma:internalName="TaxCatchAllLabel" ma:readOnly="true" ma:showField="CatchAllDataLabel" ma:web="905c3888-6285-45d0-bd76-60a9ac2d73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b64b53-fba7-43ca-b952-90e5e74773dd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0" ma:index="135" nillable="true" ma:displayName="Component" ma:internalName="Component0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905c3888-6285-45d0-bd76-60a9ac2d738c">false</MarketSpecific>
    <ApprovalStatus xmlns="905c3888-6285-45d0-bd76-60a9ac2d738c">InProgress</ApprovalStatus>
    <LocComments xmlns="905c3888-6285-45d0-bd76-60a9ac2d738c" xsi:nil="true"/>
    <DirectSourceMarket xmlns="905c3888-6285-45d0-bd76-60a9ac2d738c">english</DirectSourceMarket>
    <ThumbnailAssetId xmlns="905c3888-6285-45d0-bd76-60a9ac2d738c" xsi:nil="true"/>
    <PrimaryImageGen xmlns="905c3888-6285-45d0-bd76-60a9ac2d738c">true</PrimaryImageGen>
    <LegacyData xmlns="905c3888-6285-45d0-bd76-60a9ac2d738c" xsi:nil="true"/>
    <TPFriendlyName xmlns="905c3888-6285-45d0-bd76-60a9ac2d738c" xsi:nil="true"/>
    <NumericId xmlns="905c3888-6285-45d0-bd76-60a9ac2d738c" xsi:nil="true"/>
    <LocRecommendedHandoff xmlns="905c3888-6285-45d0-bd76-60a9ac2d738c" xsi:nil="true"/>
    <BlockPublish xmlns="905c3888-6285-45d0-bd76-60a9ac2d738c">false</BlockPublish>
    <BusinessGroup xmlns="905c3888-6285-45d0-bd76-60a9ac2d738c" xsi:nil="true"/>
    <OpenTemplate xmlns="905c3888-6285-45d0-bd76-60a9ac2d738c">true</OpenTemplate>
    <SourceTitle xmlns="905c3888-6285-45d0-bd76-60a9ac2d738c">Student grade tracker and GPA calculator</SourceTitle>
    <APEditor xmlns="905c3888-6285-45d0-bd76-60a9ac2d738c">
      <UserInfo>
        <DisplayName/>
        <AccountId xsi:nil="true"/>
        <AccountType/>
      </UserInfo>
    </APEditor>
    <UALocComments xmlns="905c3888-6285-45d0-bd76-60a9ac2d738c">2007 Template UpLeveling Do Not HandOff</UALocComments>
    <IntlLangReviewDate xmlns="905c3888-6285-45d0-bd76-60a9ac2d738c" xsi:nil="true"/>
    <PublishStatusLookup xmlns="905c3888-6285-45d0-bd76-60a9ac2d738c">
      <Value>473825</Value>
      <Value>473828</Value>
    </PublishStatusLookup>
    <ParentAssetId xmlns="905c3888-6285-45d0-bd76-60a9ac2d738c" xsi:nil="true"/>
    <FeatureTagsTaxHTField0 xmlns="905c3888-6285-45d0-bd76-60a9ac2d738c">
      <Terms xmlns="http://schemas.microsoft.com/office/infopath/2007/PartnerControls"/>
    </FeatureTagsTaxHTField0>
    <MachineTranslated xmlns="905c3888-6285-45d0-bd76-60a9ac2d738c">false</MachineTranslated>
    <Providers xmlns="905c3888-6285-45d0-bd76-60a9ac2d738c" xsi:nil="true"/>
    <OriginalSourceMarket xmlns="905c3888-6285-45d0-bd76-60a9ac2d738c">english</OriginalSourceMarket>
    <APDescription xmlns="905c3888-6285-45d0-bd76-60a9ac2d738c" xsi:nil="true"/>
    <ContentItem xmlns="905c3888-6285-45d0-bd76-60a9ac2d738c" xsi:nil="true"/>
    <ClipArtFilename xmlns="905c3888-6285-45d0-bd76-60a9ac2d738c" xsi:nil="true"/>
    <TPInstallLocation xmlns="905c3888-6285-45d0-bd76-60a9ac2d738c" xsi:nil="true"/>
    <TimesCloned xmlns="905c3888-6285-45d0-bd76-60a9ac2d738c" xsi:nil="true"/>
    <PublishTargets xmlns="905c3888-6285-45d0-bd76-60a9ac2d738c">OfficeOnline,OfficeOnlineVNext</PublishTargets>
    <AcquiredFrom xmlns="905c3888-6285-45d0-bd76-60a9ac2d738c">Internal MS</AcquiredFrom>
    <AssetStart xmlns="905c3888-6285-45d0-bd76-60a9ac2d738c">2012-01-27T22:39:00+00:00</AssetStart>
    <FriendlyTitle xmlns="905c3888-6285-45d0-bd76-60a9ac2d738c" xsi:nil="true"/>
    <Provider xmlns="905c3888-6285-45d0-bd76-60a9ac2d738c" xsi:nil="true"/>
    <LastHandOff xmlns="905c3888-6285-45d0-bd76-60a9ac2d738c" xsi:nil="true"/>
    <Manager xmlns="905c3888-6285-45d0-bd76-60a9ac2d738c" xsi:nil="true"/>
    <UALocRecommendation xmlns="905c3888-6285-45d0-bd76-60a9ac2d738c">Localize</UALocRecommendation>
    <ArtSampleDocs xmlns="905c3888-6285-45d0-bd76-60a9ac2d738c" xsi:nil="true"/>
    <UACurrentWords xmlns="905c3888-6285-45d0-bd76-60a9ac2d738c" xsi:nil="true"/>
    <TPClientViewer xmlns="905c3888-6285-45d0-bd76-60a9ac2d738c" xsi:nil="true"/>
    <TemplateStatus xmlns="905c3888-6285-45d0-bd76-60a9ac2d738c">Complete</TemplateStatus>
    <ShowIn xmlns="905c3888-6285-45d0-bd76-60a9ac2d738c">Show everywhere</ShowIn>
    <CSXHash xmlns="905c3888-6285-45d0-bd76-60a9ac2d738c" xsi:nil="true"/>
    <Downloads xmlns="905c3888-6285-45d0-bd76-60a9ac2d738c">0</Downloads>
    <VoteCount xmlns="905c3888-6285-45d0-bd76-60a9ac2d738c" xsi:nil="true"/>
    <OOCacheId xmlns="905c3888-6285-45d0-bd76-60a9ac2d738c" xsi:nil="true"/>
    <IsDeleted xmlns="905c3888-6285-45d0-bd76-60a9ac2d738c">false</IsDeleted>
    <InternalTagsTaxHTField0 xmlns="905c3888-6285-45d0-bd76-60a9ac2d738c">
      <Terms xmlns="http://schemas.microsoft.com/office/infopath/2007/PartnerControls"/>
    </InternalTagsTaxHTField0>
    <UANotes xmlns="905c3888-6285-45d0-bd76-60a9ac2d738c">2003 to 2007 conversion</UANotes>
    <AssetExpire xmlns="905c3888-6285-45d0-bd76-60a9ac2d738c">2035-01-01T08:00:00+00:00</AssetExpire>
    <CSXSubmissionMarket xmlns="905c3888-6285-45d0-bd76-60a9ac2d738c" xsi:nil="true"/>
    <DSATActionTaken xmlns="905c3888-6285-45d0-bd76-60a9ac2d738c" xsi:nil="true"/>
    <SubmitterId xmlns="905c3888-6285-45d0-bd76-60a9ac2d738c" xsi:nil="true"/>
    <EditorialTags xmlns="905c3888-6285-45d0-bd76-60a9ac2d738c" xsi:nil="true"/>
    <TPExecutable xmlns="905c3888-6285-45d0-bd76-60a9ac2d738c" xsi:nil="true"/>
    <CSXSubmissionDate xmlns="905c3888-6285-45d0-bd76-60a9ac2d738c" xsi:nil="true"/>
    <CSXUpdate xmlns="905c3888-6285-45d0-bd76-60a9ac2d738c">false</CSXUpdate>
    <AssetType xmlns="905c3888-6285-45d0-bd76-60a9ac2d738c">TP</AssetType>
    <ApprovalLog xmlns="905c3888-6285-45d0-bd76-60a9ac2d738c" xsi:nil="true"/>
    <BugNumber xmlns="905c3888-6285-45d0-bd76-60a9ac2d738c" xsi:nil="true"/>
    <OriginAsset xmlns="905c3888-6285-45d0-bd76-60a9ac2d738c" xsi:nil="true"/>
    <TPComponent xmlns="905c3888-6285-45d0-bd76-60a9ac2d738c" xsi:nil="true"/>
    <Milestone xmlns="905c3888-6285-45d0-bd76-60a9ac2d738c" xsi:nil="true"/>
    <RecommendationsModifier xmlns="905c3888-6285-45d0-bd76-60a9ac2d738c" xsi:nil="true"/>
    <Description0 xmlns="a0b64b53-fba7-43ca-b952-90e5e74773dd" xsi:nil="true"/>
    <AssetId xmlns="905c3888-6285-45d0-bd76-60a9ac2d738c">TP102821236</AssetId>
    <PolicheckWords xmlns="905c3888-6285-45d0-bd76-60a9ac2d738c" xsi:nil="true"/>
    <TPLaunchHelpLink xmlns="905c3888-6285-45d0-bd76-60a9ac2d738c" xsi:nil="true"/>
    <IntlLocPriority xmlns="905c3888-6285-45d0-bd76-60a9ac2d738c" xsi:nil="true"/>
    <TPApplication xmlns="905c3888-6285-45d0-bd76-60a9ac2d738c" xsi:nil="true"/>
    <IntlLangReviewer xmlns="905c3888-6285-45d0-bd76-60a9ac2d738c" xsi:nil="true"/>
    <HandoffToMSDN xmlns="905c3888-6285-45d0-bd76-60a9ac2d738c" xsi:nil="true"/>
    <PlannedPubDate xmlns="905c3888-6285-45d0-bd76-60a9ac2d738c" xsi:nil="true"/>
    <CrawlForDependencies xmlns="905c3888-6285-45d0-bd76-60a9ac2d738c">false</CrawlForDependencies>
    <LocLastLocAttemptVersionLookup xmlns="905c3888-6285-45d0-bd76-60a9ac2d738c">815247</LocLastLocAttemptVersionLookup>
    <TrustLevel xmlns="905c3888-6285-45d0-bd76-60a9ac2d738c">1 Microsoft Managed Content</TrustLevel>
    <CampaignTagsTaxHTField0 xmlns="905c3888-6285-45d0-bd76-60a9ac2d738c">
      <Terms xmlns="http://schemas.microsoft.com/office/infopath/2007/PartnerControls"/>
    </CampaignTagsTaxHTField0>
    <TPNamespace xmlns="905c3888-6285-45d0-bd76-60a9ac2d738c" xsi:nil="true"/>
    <TaxCatchAll xmlns="905c3888-6285-45d0-bd76-60a9ac2d738c"/>
    <IsSearchable xmlns="905c3888-6285-45d0-bd76-60a9ac2d738c">true</IsSearchable>
    <TemplateTemplateType xmlns="905c3888-6285-45d0-bd76-60a9ac2d738c">Excel 2007 Default</TemplateTemplateType>
    <Markets xmlns="905c3888-6285-45d0-bd76-60a9ac2d738c"/>
    <Component0 xmlns="a0b64b53-fba7-43ca-b952-90e5e74773dd" xsi:nil="true"/>
    <IntlLangReview xmlns="905c3888-6285-45d0-bd76-60a9ac2d738c">false</IntlLangReview>
    <UAProjectedTotalWords xmlns="905c3888-6285-45d0-bd76-60a9ac2d738c" xsi:nil="true"/>
    <OutputCachingOn xmlns="905c3888-6285-45d0-bd76-60a9ac2d738c">false</OutputCachingOn>
    <AverageRating xmlns="905c3888-6285-45d0-bd76-60a9ac2d738c" xsi:nil="true"/>
    <LocMarketGroupTiers2 xmlns="905c3888-6285-45d0-bd76-60a9ac2d738c">,t:Tier 1,t:Tier 2,t:Tier 3,</LocMarketGroupTiers2>
    <APAuthor xmlns="905c3888-6285-45d0-bd76-60a9ac2d738c">
      <UserInfo>
        <DisplayName/>
        <AccountId>2721</AccountId>
        <AccountType/>
      </UserInfo>
    </APAuthor>
    <TPCommandLine xmlns="905c3888-6285-45d0-bd76-60a9ac2d738c" xsi:nil="true"/>
    <LocManualTestRequired xmlns="905c3888-6285-45d0-bd76-60a9ac2d738c">false</LocManualTestRequired>
    <TPAppVersion xmlns="905c3888-6285-45d0-bd76-60a9ac2d738c" xsi:nil="true"/>
    <EditorialStatus xmlns="905c3888-6285-45d0-bd76-60a9ac2d738c" xsi:nil="true"/>
    <LastModifiedDateTime xmlns="905c3888-6285-45d0-bd76-60a9ac2d738c" xsi:nil="true"/>
    <TPLaunchHelpLinkType xmlns="905c3888-6285-45d0-bd76-60a9ac2d738c">Template</TPLaunchHelpLinkType>
    <OriginalRelease xmlns="905c3888-6285-45d0-bd76-60a9ac2d738c">14</OriginalRelease>
    <ScenarioTagsTaxHTField0 xmlns="905c3888-6285-45d0-bd76-60a9ac2d738c">
      <Terms xmlns="http://schemas.microsoft.com/office/infopath/2007/PartnerControls"/>
    </ScenarioTagsTaxHTField0>
    <LocalizationTagsTaxHTField0 xmlns="905c3888-6285-45d0-bd76-60a9ac2d738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1B09022-87BA-4B76-94E8-B4E0374BAF5D}"/>
</file>

<file path=customXml/itemProps2.xml><?xml version="1.0" encoding="utf-8"?>
<ds:datastoreItem xmlns:ds="http://schemas.openxmlformats.org/officeDocument/2006/customXml" ds:itemID="{2C979D43-8D29-4F2C-9DE1-A088EA74BBAA}"/>
</file>

<file path=customXml/itemProps3.xml><?xml version="1.0" encoding="utf-8"?>
<ds:datastoreItem xmlns:ds="http://schemas.openxmlformats.org/officeDocument/2006/customXml" ds:itemID="{A4992E08-62FE-4E52-B511-D14FBD86B0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汇总</vt:lpstr>
      <vt:lpstr>课程 1</vt:lpstr>
      <vt:lpstr>课程 2</vt:lpstr>
      <vt:lpstr>课程 3</vt:lpstr>
      <vt:lpstr>课程 4</vt:lpstr>
      <vt:lpstr>课程 5</vt:lpstr>
      <vt:lpstr>课程 6</vt:lpstr>
      <vt:lpstr>课程 7</vt:lpstr>
      <vt:lpstr>GPA Table</vt:lpstr>
      <vt:lpstr>'GPA Table'!Print_Area</vt:lpstr>
      <vt:lpstr>汇总!Print_Area</vt:lpstr>
      <vt:lpstr>'课程 1'!Print_Area</vt:lpstr>
      <vt:lpstr>'课程 2'!Print_Area</vt:lpstr>
      <vt:lpstr>'课程 3'!Print_Area</vt:lpstr>
      <vt:lpstr>'课程 4'!Print_Area</vt:lpstr>
      <vt:lpstr>'课程 5'!Print_Area</vt:lpstr>
      <vt:lpstr>'课程 6'!Print_Area</vt:lpstr>
      <vt:lpstr>'课程 7'!Print_Area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2003-10-21T23:23:10Z</cp:lastPrinted>
  <dcterms:created xsi:type="dcterms:W3CDTF">2002-08-14T17:41:06Z</dcterms:created>
  <dcterms:modified xsi:type="dcterms:W3CDTF">2012-07-12T14:08:01Z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TC010197732052</vt:lpwstr>
  </property>
  <property fmtid="{D5CDD505-2E9C-101B-9397-08002B2CF9AE}" pid="3" name="InternalTags">
    <vt:lpwstr/>
  </property>
  <property fmtid="{D5CDD505-2E9C-101B-9397-08002B2CF9AE}" pid="4" name="ContentTypeId">
    <vt:lpwstr>0x0101008D8B3457135D67479991424C624CBB4704002439B9162B2E88498A324BEFF3815221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13951400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